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说明" sheetId="1" state="visible" r:id="rId1"/>
    <sheet name="数量事实" sheetId="2" state="visible" r:id="rId2"/>
    <sheet name="月度序列" sheetId="3" state="visible" r:id="rId3"/>
    <sheet name="月度明细" sheetId="4" state="visible" r:id="rId4"/>
    <sheet name="出口目的地" sheetId="5" state="visible" r:id="rId5"/>
    <sheet name="价格序列" sheetId="6" state="visible" r:id="rId6"/>
    <sheet name="价格样本" sheetId="7" state="visible" r:id="rId7"/>
    <sheet name="交易证据" sheetId="8" state="visible" r:id="rId8"/>
    <sheet name="来源登记" sheetId="9" state="visible" r:id="rId9"/>
  </sheets>
  <definedNames>
    <definedName name="_xlnm._FilterDatabase" localSheetId="1" hidden="1">'数量事实'!$A$1:$O$65</definedName>
    <definedName name="_xlnm._FilterDatabase" localSheetId="2" hidden="1">'月度序列'!$A$3:$E$15</definedName>
    <definedName name="_xlnm._FilterDatabase" localSheetId="3" hidden="1">'月度明细'!$A$1:$H$42</definedName>
    <definedName name="_xlnm._FilterDatabase" localSheetId="4" hidden="1">'出口目的地'!$A$3:$D$13</definedName>
    <definedName name="_xlnm._FilterDatabase" localSheetId="5" hidden="1">'价格序列'!$A$3:$D$15</definedName>
    <definedName name="_xlnm._FilterDatabase" localSheetId="6" hidden="1">'价格样本'!$A$1:$K$275</definedName>
    <definedName name="_xlnm._FilterDatabase" localSheetId="7" hidden="1">'交易证据'!$A$1:$J$26</definedName>
    <definedName name="_xlnm._FilterDatabase" localSheetId="8" hidden="1">'来源登记'!$A$1:$G$107</definedName>
  </definedNames>
  <calcPr calcId="124519" fullCalcOnLoad="1"/>
</workbook>
</file>

<file path=xl/styles.xml><?xml version="1.0" encoding="utf-8"?>
<styleSheet xmlns="http://schemas.openxmlformats.org/spreadsheetml/2006/main">
  <numFmts count="2">
    <numFmt numFmtId="164" formatCode="#,##0.###"/>
    <numFmt numFmtId="165" formatCode="0.0%"/>
  </numFmts>
  <fonts count="7">
    <font>
      <name val="Calibri"/>
      <family val="2"/>
      <color theme="1"/>
      <sz val="11"/>
      <scheme val="minor"/>
    </font>
    <font>
      <name val="Arial"/>
      <b val="1"/>
      <color rgb="001F2A37"/>
      <sz val="14"/>
    </font>
    <font>
      <name val="Arial"/>
      <b val="1"/>
      <color rgb="001F2A37"/>
      <sz val="10"/>
    </font>
    <font>
      <name val="Arial"/>
      <color rgb="001F2A37"/>
      <sz val="10"/>
    </font>
    <font>
      <name val="Arial"/>
      <b val="1"/>
      <color rgb="00FFFFFF"/>
      <sz val="10"/>
    </font>
    <font>
      <name val="Arial"/>
      <i val="1"/>
      <color rgb="006F7783"/>
      <sz val="10"/>
    </font>
    <font>
      <name val="Arial"/>
      <color rgb="001C5CAB"/>
      <sz val="10"/>
      <u val="single"/>
    </font>
  </fonts>
  <fills count="4">
    <fill>
      <patternFill/>
    </fill>
    <fill>
      <patternFill patternType="gray125"/>
    </fill>
    <fill>
      <patternFill patternType="solid">
        <fgColor rgb="001F2A37"/>
      </patternFill>
    </fill>
    <fill>
      <patternFill patternType="solid">
        <fgColor rgb="00F3F5F8"/>
      </patternFill>
    </fill>
  </fills>
  <borders count="2">
    <border>
      <left/>
      <right/>
      <top/>
      <bottom/>
      <diagonal/>
    </border>
    <border>
      <bottom style="thin">
        <color rgb="00D3D8DE"/>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3" fillId="0" borderId="0" applyAlignment="1" pivotButton="0" quotePrefix="0" xfId="0">
      <alignment wrapText="1"/>
    </xf>
    <xf numFmtId="0" fontId="4" fillId="2" borderId="0" applyAlignment="1" pivotButton="0" quotePrefix="0" xfId="0">
      <alignment horizontal="center" vertical="center" wrapText="1"/>
    </xf>
    <xf numFmtId="0" fontId="3" fillId="0" borderId="1" applyAlignment="1" pivotButton="0" quotePrefix="0" xfId="0">
      <alignment vertical="top" wrapText="1"/>
    </xf>
    <xf numFmtId="164" fontId="3" fillId="0" borderId="1" applyAlignment="1" pivotButton="0" quotePrefix="0" xfId="0">
      <alignment vertical="top"/>
    </xf>
    <xf numFmtId="0" fontId="3" fillId="3" borderId="1" applyAlignment="1" pivotButton="0" quotePrefix="0" xfId="0">
      <alignment vertical="top" wrapText="1"/>
    </xf>
    <xf numFmtId="164" fontId="3" fillId="3" borderId="1" applyAlignment="1" pivotButton="0" quotePrefix="0" xfId="0">
      <alignment vertical="top"/>
    </xf>
    <xf numFmtId="0" fontId="5" fillId="0" borderId="0" pivotButton="0" quotePrefix="0" xfId="0"/>
    <xf numFmtId="0" fontId="3" fillId="0" borderId="1" applyAlignment="1" pivotButton="0" quotePrefix="0" xfId="0">
      <alignment vertical="top"/>
    </xf>
    <xf numFmtId="0" fontId="3" fillId="3" borderId="1" applyAlignment="1" pivotButton="0" quotePrefix="0" xfId="0">
      <alignment vertical="top"/>
    </xf>
    <xf numFmtId="4" fontId="2" fillId="0" borderId="0" pivotButton="0" quotePrefix="0" xfId="0"/>
    <xf numFmtId="3" fontId="2" fillId="0" borderId="0" pivotButton="0" quotePrefix="0" xfId="0"/>
    <xf numFmtId="0" fontId="3" fillId="0" borderId="0" pivotButton="0" quotePrefix="0" xfId="0"/>
    <xf numFmtId="4" fontId="0" fillId="0" borderId="0" pivotButton="0" quotePrefix="0" xfId="0"/>
    <xf numFmtId="165" fontId="3" fillId="0" borderId="1" applyAlignment="1" pivotButton="0" quotePrefix="0" xfId="0">
      <alignment vertical="top"/>
    </xf>
    <xf numFmtId="165" fontId="3" fillId="3" borderId="1" applyAlignment="1" pivotButton="0" quotePrefix="0" xfId="0">
      <alignment vertical="top"/>
    </xf>
    <xf numFmtId="0" fontId="6" fillId="0" borderId="1" applyAlignment="1" pivotButton="0" quotePrefix="0" xfId="0">
      <alignment vertical="top" wrapText="1"/>
    </xf>
    <xf numFmtId="0" fontId="6"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hyperlink" Target="https://prosi.com.vn/vietnam-star-anise-2025-a-year-of-price-resilience-and-strategic-pivot/" TargetMode="External" Id="rId1" /><Relationship Type="http://schemas.openxmlformats.org/officeDocument/2006/relationships/hyperlink" Target="https://www.yt1998.com/hqzx/Km6r74X9_1.html" TargetMode="External" Id="rId2" /><Relationship Type="http://schemas.openxmlformats.org/officeDocument/2006/relationships/hyperlink" Target="https://thongkelangson.nso.gov.vn/bao-cao-kinh-te-xa-hoi-quy/tinh-hinh-kinh-te-xa-hoi-tinh-lang-son-thang-9-quy-iii-va-9-thang-nam-2025-510.html" TargetMode="External" Id="rId3" /><Relationship Type="http://schemas.openxmlformats.org/officeDocument/2006/relationships/hyperlink" Target="https://thongkelangson.nso.gov.vn/bao-cao-kinh-te-xa-hoi-quy/tinh-hinh-kinh-te-xa-hoi-tinh-lang-son-thang-9-quy-iii-va-9-thang-nam-2025-510.html" TargetMode="External" Id="rId4" /><Relationship Type="http://schemas.openxmlformats.org/officeDocument/2006/relationships/hyperlink" Target="https://www.zhongxiangwang.cn/api/front/consult/consultById?consultId=1975756163259359234" TargetMode="External" Id="rId5" /><Relationship Type="http://schemas.openxmlformats.org/officeDocument/2006/relationships/hyperlink" Target="https://www.zyctd.com/zixun/200/1093355.html" TargetMode="External" Id="rId6" /><Relationship Type="http://schemas.openxmlformats.org/officeDocument/2006/relationships/hyperlink" Target="https://www.yt1998.com/hqzx/ocnDlebU_3.html" TargetMode="External" Id="rId7" /><Relationship Type="http://schemas.openxmlformats.org/officeDocument/2006/relationships/hyperlink" Target="https://www.yt1998.com/hqzx/ocnDlebU_3.html" TargetMode="External" Id="rId8" /><Relationship Type="http://schemas.openxmlformats.org/officeDocument/2006/relationships/hyperlink" Target="https://www.zhongxiangwang.cn/news-detail/index?consultId=1976531182373625858&amp;newsType=7" TargetMode="External" Id="rId9" /><Relationship Type="http://schemas.openxmlformats.org/officeDocument/2006/relationships/hyperlink" Target="https://www.zhongxiangwang.cn/news-detail/index?consultId=1976531182373625858&amp;newsType=7" TargetMode="External" Id="rId10" /><Relationship Type="http://schemas.openxmlformats.org/officeDocument/2006/relationships/hyperlink" Target="https://www.zhongxiangwang.cn/news-detail/index?consultId=1976531182373625858&amp;newsType=7" TargetMode="External" Id="rId11" /><Relationship Type="http://schemas.openxmlformats.org/officeDocument/2006/relationships/hyperlink" Target="https://www.zhongxiangwang.cn/news-detail/index?consultId=1976531182373625858&amp;newsType=7" TargetMode="External" Id="rId12" /><Relationship Type="http://schemas.openxmlformats.org/officeDocument/2006/relationships/hyperlink" Target="https://www.yt1998.com/hqzx/Oq6XxfaZ_3.html" TargetMode="External" Id="rId13" /><Relationship Type="http://schemas.openxmlformats.org/officeDocument/2006/relationships/hyperlink" Target="https://www.yt1998.com/hqzx/Oq6XxfaZ_3.html" TargetMode="External" Id="rId14" /><Relationship Type="http://schemas.openxmlformats.org/officeDocument/2006/relationships/hyperlink" Target="https://www.zyctd.com/zixun/201/1093612.html" TargetMode="External" Id="rId15" /><Relationship Type="http://schemas.openxmlformats.org/officeDocument/2006/relationships/hyperlink" Target="https://www.zyctd.com/zixun/201/1093612.html" TargetMode="External" Id="rId16" /><Relationship Type="http://schemas.openxmlformats.org/officeDocument/2006/relationships/hyperlink" Target="https://www.zyctd.com/zixun/201/1093612.html" TargetMode="External" Id="rId17" /><Relationship Type="http://schemas.openxmlformats.org/officeDocument/2006/relationships/hyperlink" Target="https://www.yt1998.com/hqzx/q4CVnB48_2.html" TargetMode="External" Id="rId18" /><Relationship Type="http://schemas.openxmlformats.org/officeDocument/2006/relationships/hyperlink" Target="https://www.yt1998.com/hqzx/N9KVLalZ.html" TargetMode="External" Id="rId19" /><Relationship Type="http://schemas.openxmlformats.org/officeDocument/2006/relationships/hyperlink" Target="https://www.zhongxiangwang.cn/api/front/consult/consultById?consultId=1978651361010311170" TargetMode="External" Id="rId20" /><Relationship Type="http://schemas.openxmlformats.org/officeDocument/2006/relationships/hyperlink" Target="https://www.yt1998.com/hqzx/QKyywKtQ_1.html" TargetMode="External" Id="rId21" /><Relationship Type="http://schemas.openxmlformats.org/officeDocument/2006/relationships/hyperlink" Target="https://www.yt1998.com/hqzx/JtC2zBhE.html" TargetMode="External" Id="rId22" /><Relationship Type="http://schemas.openxmlformats.org/officeDocument/2006/relationships/hyperlink" Target="https://www.yt1998.com/hqzx/JtC2zBhE.html" TargetMode="External" Id="rId23" /><Relationship Type="http://schemas.openxmlformats.org/officeDocument/2006/relationships/hyperlink" Target="https://www.zyctd.com/zixun/200/1094410.html" TargetMode="External" Id="rId24" /><Relationship Type="http://schemas.openxmlformats.org/officeDocument/2006/relationships/hyperlink" Target="https://www.zyctd.com/zixun/200/1094580.html" TargetMode="External" Id="rId25" /><Relationship Type="http://schemas.openxmlformats.org/officeDocument/2006/relationships/hyperlink" Target="https://www.zyctd.com/zixun/201/1094631.html" TargetMode="External" Id="rId26" /><Relationship Type="http://schemas.openxmlformats.org/officeDocument/2006/relationships/hyperlink" Target="https://www.zyctd.com/zixun/200/1094698.html" TargetMode="External" Id="rId27" /><Relationship Type="http://schemas.openxmlformats.org/officeDocument/2006/relationships/hyperlink" Target="https://www.yt1998.com/hqzx/gvIHUHI8.html" TargetMode="External" Id="rId28" /><Relationship Type="http://schemas.openxmlformats.org/officeDocument/2006/relationships/hyperlink" Target="https://www.yt1998.com/hqzx/gvIHUHI8.html" TargetMode="External" Id="rId29" /><Relationship Type="http://schemas.openxmlformats.org/officeDocument/2006/relationships/hyperlink" Target="https://www.zhongxiangwang.cn/news-detail/index?consultId=1984134604320989186&amp;newsType=7" TargetMode="External" Id="rId30" /><Relationship Type="http://schemas.openxmlformats.org/officeDocument/2006/relationships/hyperlink" Target="https://www.zhongxiangwang.cn/news-detail/index?consultId=2016714907527618562&amp;newsType=7" TargetMode="External" Id="rId31" /><Relationship Type="http://schemas.openxmlformats.org/officeDocument/2006/relationships/hyperlink" Target="https://prosi.com.vn/vietnam-star-anise-2025-a-year-of-price-resilience-and-strategic-pivot/" TargetMode="External" Id="rId32" /><Relationship Type="http://schemas.openxmlformats.org/officeDocument/2006/relationships/hyperlink" Target="https://www.yt1998.com/hqzx/o3jfkHqC_3.html" TargetMode="External" Id="rId33" /><Relationship Type="http://schemas.openxmlformats.org/officeDocument/2006/relationships/hyperlink" Target="https://www.yt1998.com/hqzx/o3jfkHqC_3.html" TargetMode="External" Id="rId34" /><Relationship Type="http://schemas.openxmlformats.org/officeDocument/2006/relationships/hyperlink" Target="https://www.zyctd.com/zixun/200/1095335.html" TargetMode="External" Id="rId35" /><Relationship Type="http://schemas.openxmlformats.org/officeDocument/2006/relationships/hyperlink" Target="https://www.yt1998.com/hqzx/07lBfrAL_2.html" TargetMode="External" Id="rId36" /><Relationship Type="http://schemas.openxmlformats.org/officeDocument/2006/relationships/hyperlink" Target="https://www.yt1998.com/hqzx/blgPhm5i.html" TargetMode="External" Id="rId37" /><Relationship Type="http://schemas.openxmlformats.org/officeDocument/2006/relationships/hyperlink" Target="https://www.zyctd.com/zixun/201/1095779.html" TargetMode="External" Id="rId38" /><Relationship Type="http://schemas.openxmlformats.org/officeDocument/2006/relationships/hyperlink" Target="https://www.zyctd.com/zixun/201/1095779.html" TargetMode="External" Id="rId39" /><Relationship Type="http://schemas.openxmlformats.org/officeDocument/2006/relationships/hyperlink" Target="https://www.zyctd.com/zixun/201/1095779.html" TargetMode="External" Id="rId40" /><Relationship Type="http://schemas.openxmlformats.org/officeDocument/2006/relationships/hyperlink" Target="https://baocaobang.vn/nong-nghiep-huu-co-huong-san-xuat-nang-cao-gia-tri-nong-san-3182065.html" TargetMode="External" Id="rId41" /><Relationship Type="http://schemas.openxmlformats.org/officeDocument/2006/relationships/hyperlink" Target="https://www.zyctd.com/zixun/201/1096026.html" TargetMode="External" Id="rId42" /><Relationship Type="http://schemas.openxmlformats.org/officeDocument/2006/relationships/hyperlink" Target="https://www.zyctd.com/zixun/201/1096026.html" TargetMode="External" Id="rId43" /><Relationship Type="http://schemas.openxmlformats.org/officeDocument/2006/relationships/hyperlink" Target="https://www.zyctd.com/zixun/201/1096026.html" TargetMode="External" Id="rId44" /><Relationship Type="http://schemas.openxmlformats.org/officeDocument/2006/relationships/hyperlink" Target="https://www.yt1998.com/hqzx/qLS3rze6.html" TargetMode="External" Id="rId45" /><Relationship Type="http://schemas.openxmlformats.org/officeDocument/2006/relationships/hyperlink" Target="https://www.zyctd.com/zixun/200/1096310.html" TargetMode="External" Id="rId46" /><Relationship Type="http://schemas.openxmlformats.org/officeDocument/2006/relationships/hyperlink" Target="https://www.zyctd.com/zixun/200/1096310.html" TargetMode="External" Id="rId47" /><Relationship Type="http://schemas.openxmlformats.org/officeDocument/2006/relationships/hyperlink" Target="https://www.zhongxiangwang.cn/news-detail/index?consultId=1989180665253462017&amp;newsType=7" TargetMode="External" Id="rId48" /><Relationship Type="http://schemas.openxmlformats.org/officeDocument/2006/relationships/hyperlink" Target="https://www.zhongxiangwang.cn/news-detail/index?consultId=1989180665253462017&amp;newsType=7" TargetMode="External" Id="rId49" /><Relationship Type="http://schemas.openxmlformats.org/officeDocument/2006/relationships/hyperlink" Target="https://www.yt1998.com/hqzx/3KTBFYNu_3.html" TargetMode="External" Id="rId50" /><Relationship Type="http://schemas.openxmlformats.org/officeDocument/2006/relationships/hyperlink" Target="https://www.yt1998.com/hqzx/CBjSzpxF_1.html" TargetMode="External" Id="rId51" /><Relationship Type="http://schemas.openxmlformats.org/officeDocument/2006/relationships/hyperlink" Target="https://www.zyctd.com/zixun/200/1096386.html" TargetMode="External" Id="rId52" /><Relationship Type="http://schemas.openxmlformats.org/officeDocument/2006/relationships/hyperlink" Target="https://www.zyctd.com/zixun/200/1096534.html" TargetMode="External" Id="rId53" /><Relationship Type="http://schemas.openxmlformats.org/officeDocument/2006/relationships/hyperlink" Target="https://www.zyctd.com/zixun/200/1096874.html" TargetMode="External" Id="rId54" /><Relationship Type="http://schemas.openxmlformats.org/officeDocument/2006/relationships/hyperlink" Target="https://www.zyctd.com/zixun/200/1096874.html" TargetMode="External" Id="rId55" /><Relationship Type="http://schemas.openxmlformats.org/officeDocument/2006/relationships/hyperlink" Target="https://www.yt1998.com/hqzx/R4DxXCJ1.html" TargetMode="External" Id="rId56" /><Relationship Type="http://schemas.openxmlformats.org/officeDocument/2006/relationships/hyperlink" Target="https://www.yt1998.com/hqzx/R4DxXCJ1.html" TargetMode="External" Id="rId57" /><Relationship Type="http://schemas.openxmlformats.org/officeDocument/2006/relationships/hyperlink" Target="https://www.yt1998.com/hqzx/R4DxXCJ1.html" TargetMode="External" Id="rId58" /><Relationship Type="http://schemas.openxmlformats.org/officeDocument/2006/relationships/hyperlink" Target="https://www.zhongxiangwang.cn/api/front/consult/consultById?consultId=1993508364027224065" TargetMode="External" Id="rId59" /><Relationship Type="http://schemas.openxmlformats.org/officeDocument/2006/relationships/hyperlink" Target="https://www.zhongxiangwang.cn/api/front/consult/consultById?consultId=1993508364027224065" TargetMode="External" Id="rId60" /><Relationship Type="http://schemas.openxmlformats.org/officeDocument/2006/relationships/hyperlink" Target="https://www.zyctd.com/zixun/201/1097484.html" TargetMode="External" Id="rId61" /><Relationship Type="http://schemas.openxmlformats.org/officeDocument/2006/relationships/hyperlink" Target="https://www.zyctd.com/zixun/201/1097484.html" TargetMode="External" Id="rId62" /><Relationship Type="http://schemas.openxmlformats.org/officeDocument/2006/relationships/hyperlink" Target="https://www.zhongxiangwang.cn/news-detail/index?consultId=1994255064180588545&amp;newsType=7" TargetMode="External" Id="rId63" /><Relationship Type="http://schemas.openxmlformats.org/officeDocument/2006/relationships/hyperlink" Target="https://www.zhongxiangwang.cn/news-detail/index?consultId=2016714907527618562&amp;newsType=7" TargetMode="External" Id="rId64" /><Relationship Type="http://schemas.openxmlformats.org/officeDocument/2006/relationships/hyperlink" Target="https://prosi.com.vn/vietnam-star-anise-2025-a-year-of-price-resilience-and-strategic-pivot/" TargetMode="External" Id="rId65" /><Relationship Type="http://schemas.openxmlformats.org/officeDocument/2006/relationships/hyperlink" Target="https://www.zhongxiangwang.cn/api/front/consult/consultById?consultId=1996410106792435714" TargetMode="External" Id="rId66" /><Relationship Type="http://schemas.openxmlformats.org/officeDocument/2006/relationships/hyperlink" Target="https://www.zyctd.com/zixun/200/1098073.html" TargetMode="External" Id="rId67" /><Relationship Type="http://schemas.openxmlformats.org/officeDocument/2006/relationships/hyperlink" Target="https://www.zyctd.com/zixun/200/1098073.html" TargetMode="External" Id="rId68" /><Relationship Type="http://schemas.openxmlformats.org/officeDocument/2006/relationships/hyperlink" Target="https://www.zhiliaobiaoxun.com/detail/494067503b2ac3f3d5cd.html" TargetMode="External" Id="rId69" /><Relationship Type="http://schemas.openxmlformats.org/officeDocument/2006/relationships/hyperlink" Target="https://www.zyctd.com/zixun/200/1098528.html" TargetMode="External" Id="rId70" /><Relationship Type="http://schemas.openxmlformats.org/officeDocument/2006/relationships/hyperlink" Target="https://www.yt1998.com/hqzx/CeGrenUJ_1.html" TargetMode="External" Id="rId71" /><Relationship Type="http://schemas.openxmlformats.org/officeDocument/2006/relationships/hyperlink" Target="https://www.zyctd.com/zixun/200/1098926.html" TargetMode="External" Id="rId72" /><Relationship Type="http://schemas.openxmlformats.org/officeDocument/2006/relationships/hyperlink" Target="https://www.zyctd.com/zixun/200/1098926.html" TargetMode="External" Id="rId73" /><Relationship Type="http://schemas.openxmlformats.org/officeDocument/2006/relationships/hyperlink" Target="https://www.zyctd.com/zixun/200/1099034.html" TargetMode="External" Id="rId74" /><Relationship Type="http://schemas.openxmlformats.org/officeDocument/2006/relationships/hyperlink" Target="https://www.zyctd.com/zixun/200/1099071.html" TargetMode="External" Id="rId75" /><Relationship Type="http://schemas.openxmlformats.org/officeDocument/2006/relationships/hyperlink" Target="https://www.zyctd.com/zixun/200/1099071.html" TargetMode="External" Id="rId76" /><Relationship Type="http://schemas.openxmlformats.org/officeDocument/2006/relationships/hyperlink" Target="https://www.zyctd.com/zixun/201/1099247.html" TargetMode="External" Id="rId77" /><Relationship Type="http://schemas.openxmlformats.org/officeDocument/2006/relationships/hyperlink" Target="https://www.zyctd.com/zixun/201/1099247.html" TargetMode="External" Id="rId78" /><Relationship Type="http://schemas.openxmlformats.org/officeDocument/2006/relationships/hyperlink" Target="https://www.zhongxiangwang.cn/news-detail/index?consultId=2001889345952079874&amp;newsType=7" TargetMode="External" Id="rId79" /><Relationship Type="http://schemas.openxmlformats.org/officeDocument/2006/relationships/hyperlink" Target="https://www.zhongxiangwang.cn/news-detail/index?consultId=2001889345952079874&amp;newsType=7" TargetMode="External" Id="rId80" /><Relationship Type="http://schemas.openxmlformats.org/officeDocument/2006/relationships/hyperlink" Target="https://www.yt1998.com/hqzx/AizF6kHx.html" TargetMode="External" Id="rId81" /><Relationship Type="http://schemas.openxmlformats.org/officeDocument/2006/relationships/hyperlink" Target="https://www.yt1998.com/hqzx/dZiaNzcW_2.html" TargetMode="External" Id="rId82" /><Relationship Type="http://schemas.openxmlformats.org/officeDocument/2006/relationships/hyperlink" Target="https://www.zhongxiangwang.cn/news-detail/index?consultId=2004399106320818178&amp;newsType=7" TargetMode="External" Id="rId83" /><Relationship Type="http://schemas.openxmlformats.org/officeDocument/2006/relationships/hyperlink" Target="https://www.zhongxiangwang.cn/news-detail/index?consultId=2004399106320818178&amp;newsType=7" TargetMode="External" Id="rId84" /><Relationship Type="http://schemas.openxmlformats.org/officeDocument/2006/relationships/hyperlink" Target="https://www.yt1998.com/hqzx/RMQMaBTN_3.html" TargetMode="External" Id="rId85" /><Relationship Type="http://schemas.openxmlformats.org/officeDocument/2006/relationships/hyperlink" Target="https://www.zyctd.com/zixun/201/1100610.html" TargetMode="External" Id="rId86" /><Relationship Type="http://schemas.openxmlformats.org/officeDocument/2006/relationships/hyperlink" Target="https://www.zyctd.com/zixun/201/1100610.html" TargetMode="External" Id="rId87" /><Relationship Type="http://schemas.openxmlformats.org/officeDocument/2006/relationships/hyperlink" Target="https://www.zyctd.com/zixun/201/1100610.html" TargetMode="External" Id="rId88" /><Relationship Type="http://schemas.openxmlformats.org/officeDocument/2006/relationships/hyperlink" Target="https://www.zyctd.com/zixun/200/1100848.html" TargetMode="External" Id="rId89" /><Relationship Type="http://schemas.openxmlformats.org/officeDocument/2006/relationships/hyperlink" Target="https://www.zyctd.com/zixun/200/1100785.html" TargetMode="External" Id="rId90" /><Relationship Type="http://schemas.openxmlformats.org/officeDocument/2006/relationships/hyperlink" Target="https://www.zyctd.com/zixun/200/1100785.html" TargetMode="External" Id="rId91" /><Relationship Type="http://schemas.openxmlformats.org/officeDocument/2006/relationships/hyperlink" Target="https://www.zyctd.com/zixun/200/1100785.html" TargetMode="External" Id="rId92" /><Relationship Type="http://schemas.openxmlformats.org/officeDocument/2006/relationships/hyperlink" Target="https://www.yt1998.com/hqzx/8IgxAqj9_3.html" TargetMode="External" Id="rId93" /><Relationship Type="http://schemas.openxmlformats.org/officeDocument/2006/relationships/hyperlink" Target="https://www.zhongxiangwang.cn/news-detail/index?consultId=2010526155794673666&amp;newsType=7" TargetMode="External" Id="rId94" /><Relationship Type="http://schemas.openxmlformats.org/officeDocument/2006/relationships/hyperlink" Target="https://www.zhongxiangwang.cn/news-detail/index?consultId=2010526155794673666&amp;newsType=7" TargetMode="External" Id="rId95" /><Relationship Type="http://schemas.openxmlformats.org/officeDocument/2006/relationships/hyperlink" Target="https://www.yt1998.com/hqzx/pfTPK3wt_1.html" TargetMode="External" Id="rId96" /><Relationship Type="http://schemas.openxmlformats.org/officeDocument/2006/relationships/hyperlink" Target="https://www.zyctd.com/zixun/200/1101791.html" TargetMode="External" Id="rId97" /><Relationship Type="http://schemas.openxmlformats.org/officeDocument/2006/relationships/hyperlink" Target="https://www.zhongxiangwang.cn/news-detail/index?consultId=2014548505840525314&amp;newsType=7" TargetMode="External" Id="rId98" /><Relationship Type="http://schemas.openxmlformats.org/officeDocument/2006/relationships/hyperlink" Target="https://www.zhongxiangwang.cn/news-detail/index?consultId=2016714907527618562&amp;newsType=7" TargetMode="External" Id="rId99" /><Relationship Type="http://schemas.openxmlformats.org/officeDocument/2006/relationships/hyperlink" Target="https://www.zyctd.com/zixun/200/1102435.html" TargetMode="External" Id="rId100" /><Relationship Type="http://schemas.openxmlformats.org/officeDocument/2006/relationships/hyperlink" Target="https://www.zyctd.com/zixun/200/1102435.html" TargetMode="External" Id="rId101" /><Relationship Type="http://schemas.openxmlformats.org/officeDocument/2006/relationships/hyperlink" Target="https://www.zyctd.com/zixun/201/1102540.html" TargetMode="External" Id="rId102" /><Relationship Type="http://schemas.openxmlformats.org/officeDocument/2006/relationships/hyperlink" Target="https://www.zyctd.com/zixun/201/1102540.html" TargetMode="External" Id="rId103" /><Relationship Type="http://schemas.openxmlformats.org/officeDocument/2006/relationships/hyperlink" Target="https://www.zhongxiangwang.cn/news-detail/index?consultId=2018891505131528194&amp;newsType=7" TargetMode="External" Id="rId104" /><Relationship Type="http://schemas.openxmlformats.org/officeDocument/2006/relationships/hyperlink" Target="https://dtinews.dantri.com.vn/vietnam-today/vietnam-earns-usd-228m-from-star-anise-exports-20260630204820980.htm" TargetMode="External" Id="rId105" /><Relationship Type="http://schemas.openxmlformats.org/officeDocument/2006/relationships/hyperlink" Target="https://www.zyctd.com/zixun/200/1102922.html" TargetMode="External" Id="rId106" /><Relationship Type="http://schemas.openxmlformats.org/officeDocument/2006/relationships/hyperlink" Target="https://www.zhiliaobiaoxun.com/article/90610209" TargetMode="External" Id="rId107" /><Relationship Type="http://schemas.openxmlformats.org/officeDocument/2006/relationships/hyperlink" Target="https://www.zyctd.com/zixun/200/1103160.html" TargetMode="External" Id="rId108" /><Relationship Type="http://schemas.openxmlformats.org/officeDocument/2006/relationships/hyperlink" Target="https://www.yt1998.com/hqzx/eEIjwy1p_1.html" TargetMode="External" Id="rId109" /><Relationship Type="http://schemas.openxmlformats.org/officeDocument/2006/relationships/hyperlink" Target="https://www.zyctd.com/zixun/200/1103256.html" TargetMode="External" Id="rId110" /><Relationship Type="http://schemas.openxmlformats.org/officeDocument/2006/relationships/hyperlink" Target="https://www.zyctd.com/zixun/200/1103515.html" TargetMode="External" Id="rId111" /><Relationship Type="http://schemas.openxmlformats.org/officeDocument/2006/relationships/hyperlink" Target="https://www.zyctd.com/zixun/200/1103515.html" TargetMode="External" Id="rId112" /><Relationship Type="http://schemas.openxmlformats.org/officeDocument/2006/relationships/hyperlink" Target="https://www.zyctd.com/zixun/201/1103589.html" TargetMode="External" Id="rId113" /><Relationship Type="http://schemas.openxmlformats.org/officeDocument/2006/relationships/hyperlink" Target="https://www.zyctd.com/zixun/201/1103589.html" TargetMode="External" Id="rId114" /><Relationship Type="http://schemas.openxmlformats.org/officeDocument/2006/relationships/hyperlink" Target="https://www.zyctd.com/zixun/201/1103589.html" TargetMode="External" Id="rId115" /><Relationship Type="http://schemas.openxmlformats.org/officeDocument/2006/relationships/hyperlink" Target="https://www.zyctd.com/zixun/201/1103933.html" TargetMode="External" Id="rId116" /><Relationship Type="http://schemas.openxmlformats.org/officeDocument/2006/relationships/hyperlink" Target="https://www.yt1998.com/hqzx/dDhPOtvE_1.html" TargetMode="External" Id="rId117" /><Relationship Type="http://schemas.openxmlformats.org/officeDocument/2006/relationships/hyperlink" Target="https://www.zhongxiangwang.cn/api/front/consult/consultById?consultId=2031562957752311810" TargetMode="External" Id="rId118" /><Relationship Type="http://schemas.openxmlformats.org/officeDocument/2006/relationships/hyperlink" Target="https://www.zhongxiangwang.cn/api/front/consult/consultById?consultId=2031562957752311810" TargetMode="External" Id="rId119" /><Relationship Type="http://schemas.openxmlformats.org/officeDocument/2006/relationships/hyperlink" Target="https://www.zhongxiangwang.cn/api/front/consult/consultById?consultId=2031562957752311810" TargetMode="External" Id="rId120" /><Relationship Type="http://schemas.openxmlformats.org/officeDocument/2006/relationships/hyperlink" Target="https://zhengxin-pub.cdn.bcebos.com/tender/dfea750f56aadca3bbebc4770c6b1b9a/%E6%8B%9B%E6%A0%87%E6%96%87%E4%BB%B6--%E6%98%86%E7%8E%89%E5%B8%82%E6%9F%90%E5%8D%95%E4%BD%8D2026%E5%B9%B4%E9%A3%9F%E5%A0%82%E7%89%A9%E8%B5%84%E9%87%87%E8%B4%AD%E9%A1%B9%E7%9B%AE3.11.pdf" TargetMode="External" Id="rId121" /><Relationship Type="http://schemas.openxmlformats.org/officeDocument/2006/relationships/hyperlink" Target="https://www.zyctd.com/zixun/200/1104812.html" TargetMode="External" Id="rId122" /><Relationship Type="http://schemas.openxmlformats.org/officeDocument/2006/relationships/hyperlink" Target="https://www.zyctd.com/zixun/200/1104812.html" TargetMode="External" Id="rId123" /><Relationship Type="http://schemas.openxmlformats.org/officeDocument/2006/relationships/hyperlink" Target="https://www.zyctd.com/zixun/200/1104812.html" TargetMode="External" Id="rId124" /><Relationship Type="http://schemas.openxmlformats.org/officeDocument/2006/relationships/hyperlink" Target="https://www.zhongxiangwang.cn/news-detail/index?consultId=2032303974400782337&amp;newsType=7" TargetMode="External" Id="rId125" /><Relationship Type="http://schemas.openxmlformats.org/officeDocument/2006/relationships/hyperlink" Target="https://www.yt1998.com/hqzx/yAKK0ObT.html" TargetMode="External" Id="rId126" /><Relationship Type="http://schemas.openxmlformats.org/officeDocument/2006/relationships/hyperlink" Target="https://www.yt1998.com/hqzx/yAKK0ObT.html" TargetMode="External" Id="rId127" /><Relationship Type="http://schemas.openxmlformats.org/officeDocument/2006/relationships/hyperlink" Target="https://www.yt1998.com/hqzx/oOcCNDhW_3.html" TargetMode="External" Id="rId128" /><Relationship Type="http://schemas.openxmlformats.org/officeDocument/2006/relationships/hyperlink" Target="https://www.yt1998.com/hqzx/oOcCNDhW_3.html" TargetMode="External" Id="rId129" /><Relationship Type="http://schemas.openxmlformats.org/officeDocument/2006/relationships/hyperlink" Target="https://www.yt1998.com/hqzx/ZYsh65oQ_1.html" TargetMode="External" Id="rId130" /><Relationship Type="http://schemas.openxmlformats.org/officeDocument/2006/relationships/hyperlink" Target="https://www.yt1998.com/hqzx/ZYsh65oQ_1.html" TargetMode="External" Id="rId131" /><Relationship Type="http://schemas.openxmlformats.org/officeDocument/2006/relationships/hyperlink" Target="https://www.zyctd.com/zixun/200/1105421.html" TargetMode="External" Id="rId132" /><Relationship Type="http://schemas.openxmlformats.org/officeDocument/2006/relationships/hyperlink" Target="https://www.zyctd.com/zixun/200/1105387.html" TargetMode="External" Id="rId133" /><Relationship Type="http://schemas.openxmlformats.org/officeDocument/2006/relationships/hyperlink" Target="https://www.zyctd.com/zixun/200/1105387.html" TargetMode="External" Id="rId134" /><Relationship Type="http://schemas.openxmlformats.org/officeDocument/2006/relationships/hyperlink" Target="https://www.zyctd.com/zixun/200/1105338.html" TargetMode="External" Id="rId135" /><Relationship Type="http://schemas.openxmlformats.org/officeDocument/2006/relationships/hyperlink" Target="https://www.zyctd.com/zixun/201/1105557.html" TargetMode="External" Id="rId136" /><Relationship Type="http://schemas.openxmlformats.org/officeDocument/2006/relationships/hyperlink" Target="https://www.zyctd.com/zixun/201/1105557.html" TargetMode="External" Id="rId137" /><Relationship Type="http://schemas.openxmlformats.org/officeDocument/2006/relationships/hyperlink" Target="https://www.zyctd.com/zixun/201/1105557.html" TargetMode="External" Id="rId138" /><Relationship Type="http://schemas.openxmlformats.org/officeDocument/2006/relationships/hyperlink" Target="https://www.zyctd.com/zixun/201/1105557.html" TargetMode="External" Id="rId139" /><Relationship Type="http://schemas.openxmlformats.org/officeDocument/2006/relationships/hyperlink" Target="https://www.yt1998.com/hqzx/SagIetFt_2.html" TargetMode="External" Id="rId140" /><Relationship Type="http://schemas.openxmlformats.org/officeDocument/2006/relationships/hyperlink" Target="https://www.zhongxiangwang.cn/news-detail/index?consultId=2036325519291260929&amp;newsType=7" TargetMode="External" Id="rId141" /><Relationship Type="http://schemas.openxmlformats.org/officeDocument/2006/relationships/hyperlink" Target="https://www.zhongxiangwang.cn/news-detail/index?consultId=2036325519291260929&amp;newsType=7" TargetMode="External" Id="rId142" /><Relationship Type="http://schemas.openxmlformats.org/officeDocument/2006/relationships/hyperlink" Target="https://www.zhongxiangwang.cn/news-detail/index?consultId=2036325519291260929&amp;newsType=7" TargetMode="External" Id="rId143" /><Relationship Type="http://schemas.openxmlformats.org/officeDocument/2006/relationships/hyperlink" Target="https://www.zhongxiangwang.cn/news-detail/index?consultId=2036325519291260929&amp;newsType=7" TargetMode="External" Id="rId144" /><Relationship Type="http://schemas.openxmlformats.org/officeDocument/2006/relationships/hyperlink" Target="https://www.yt1998.com/hqzx/pkLSQVS2.html" TargetMode="External" Id="rId145" /><Relationship Type="http://schemas.openxmlformats.org/officeDocument/2006/relationships/hyperlink" Target="https://www.yt1998.com/hqzx/pkLSQVS2.html" TargetMode="External" Id="rId146" /><Relationship Type="http://schemas.openxmlformats.org/officeDocument/2006/relationships/hyperlink" Target="https://www.yt1998.com/hqzx/pkLSQVS2.html" TargetMode="External" Id="rId147" /><Relationship Type="http://schemas.openxmlformats.org/officeDocument/2006/relationships/hyperlink" Target="https://www.yt1998.com/hqzx/pkLSQVS2.html" TargetMode="External" Id="rId148" /><Relationship Type="http://schemas.openxmlformats.org/officeDocument/2006/relationships/hyperlink" Target="https://www.zyctd.com/zixun/201/1107368.html" TargetMode="External" Id="rId149" /><Relationship Type="http://schemas.openxmlformats.org/officeDocument/2006/relationships/hyperlink" Target="https://www.zyctd.com/zixun/201/1107368.html" TargetMode="External" Id="rId150" /><Relationship Type="http://schemas.openxmlformats.org/officeDocument/2006/relationships/hyperlink" Target="https://www.zhongxiangwang.cn/api/front/consult/consultById?consultId=2043869998602383362" TargetMode="External" Id="rId151" /><Relationship Type="http://schemas.openxmlformats.org/officeDocument/2006/relationships/hyperlink" Target="https://www.zhongxiangwang.cn/api/front/consult/consultById?consultId=2043869998602383362" TargetMode="External" Id="rId152" /><Relationship Type="http://schemas.openxmlformats.org/officeDocument/2006/relationships/hyperlink" Target="https://www.zyctd.com/zixun/200/1107677.html" TargetMode="External" Id="rId153" /><Relationship Type="http://schemas.openxmlformats.org/officeDocument/2006/relationships/hyperlink" Target="https://www.zyctd.com/zixun/200/1107677.html" TargetMode="External" Id="rId154" /><Relationship Type="http://schemas.openxmlformats.org/officeDocument/2006/relationships/hyperlink" Target="https://www.yt1998.com/hqzx/uVGhNRAx_3.html" TargetMode="External" Id="rId155" /><Relationship Type="http://schemas.openxmlformats.org/officeDocument/2006/relationships/hyperlink" Target="https://www.yt1998.com/hqzx/2LOeBH6s.html" TargetMode="External" Id="rId156" /><Relationship Type="http://schemas.openxmlformats.org/officeDocument/2006/relationships/hyperlink" Target="https://www.yt1998.com/hqzx/2LOeBH6s.html" TargetMode="External" Id="rId157" /><Relationship Type="http://schemas.openxmlformats.org/officeDocument/2006/relationships/hyperlink" Target="https://www.zyctd.com/zixun/200/1108088.html" TargetMode="External" Id="rId158" /><Relationship Type="http://schemas.openxmlformats.org/officeDocument/2006/relationships/hyperlink" Target="https://www.yt1998.com/hqzx/sFZML4wb_1.html" TargetMode="External" Id="rId159" /><Relationship Type="http://schemas.openxmlformats.org/officeDocument/2006/relationships/hyperlink" Target="https://www.zhongxiangwang.cn/news-detail/index?consultId=2052315856312672258&amp;newsType=7" TargetMode="External" Id="rId160" /><Relationship Type="http://schemas.openxmlformats.org/officeDocument/2006/relationships/hyperlink" Target="https://www.zhongxiangwang.cn/news-detail/index?consultId=2052315856312672258&amp;newsType=7" TargetMode="External" Id="rId161" /><Relationship Type="http://schemas.openxmlformats.org/officeDocument/2006/relationships/hyperlink" Target="https://www.zyctd.com/zixun/201/1109197.html" TargetMode="External" Id="rId162" /><Relationship Type="http://schemas.openxmlformats.org/officeDocument/2006/relationships/hyperlink" Target="https://www.zyctd.com/zixun/201/1109197.html" TargetMode="External" Id="rId163" /><Relationship Type="http://schemas.openxmlformats.org/officeDocument/2006/relationships/hyperlink" Target="https://www.yt1998.com/hqzx/PHpFWd12.html" TargetMode="External" Id="rId164" /><Relationship Type="http://schemas.openxmlformats.org/officeDocument/2006/relationships/hyperlink" Target="https://www.yt1998.com/hqzx/sg82kVQj.html" TargetMode="External" Id="rId165" /><Relationship Type="http://schemas.openxmlformats.org/officeDocument/2006/relationships/hyperlink" Target="https://www.yt1998.com/hqzx/sg82kVQj.html" TargetMode="External" Id="rId166" /><Relationship Type="http://schemas.openxmlformats.org/officeDocument/2006/relationships/hyperlink" Target="https://www.yt1998.com/hqzx/sg82kVQj.html" TargetMode="External" Id="rId167" /><Relationship Type="http://schemas.openxmlformats.org/officeDocument/2006/relationships/hyperlink" Target="https://www.zyctd.com/zixun/201/1110917.html" TargetMode="External" Id="rId168" /><Relationship Type="http://schemas.openxmlformats.org/officeDocument/2006/relationships/hyperlink" Target="https://www.zyctd.com/zixun/201/1110917.html" TargetMode="External" Id="rId169" /><Relationship Type="http://schemas.openxmlformats.org/officeDocument/2006/relationships/hyperlink" Target="https://www.zyctd.com/zixun/201/1110917.html" TargetMode="External" Id="rId170" /><Relationship Type="http://schemas.openxmlformats.org/officeDocument/2006/relationships/hyperlink" Target="https://baothainguyen.vn/kinh-te/202605/rung-hoi-danh-thuc-na-hau-e2e0f12" TargetMode="External" Id="rId171" /><Relationship Type="http://schemas.openxmlformats.org/officeDocument/2006/relationships/hyperlink" Target="https://www.zyctd.com/zixun/200/1111030.html" TargetMode="External" Id="rId172" /><Relationship Type="http://schemas.openxmlformats.org/officeDocument/2006/relationships/hyperlink" Target="https://www.zyctd.com/zixun/200/1111323.html" TargetMode="External" Id="rId173" /><Relationship Type="http://schemas.openxmlformats.org/officeDocument/2006/relationships/hyperlink" Target="https://www.zyctd.com/zixun/200/1111323.html" TargetMode="External" Id="rId174" /><Relationship Type="http://schemas.openxmlformats.org/officeDocument/2006/relationships/hyperlink" Target="https://www.zyctd.com/zixun/200/1111288.html" TargetMode="External" Id="rId175" /><Relationship Type="http://schemas.openxmlformats.org/officeDocument/2006/relationships/hyperlink" Target="https://www.zyctd.com/zixun/200/1111288.html" TargetMode="External" Id="rId176" /><Relationship Type="http://schemas.openxmlformats.org/officeDocument/2006/relationships/hyperlink" Target="https://www.yt1998.com/hqzx/DZQIlHZW_3.html" TargetMode="External" Id="rId177" /><Relationship Type="http://schemas.openxmlformats.org/officeDocument/2006/relationships/hyperlink" Target="https://www.zyctd.com/zixun/200/1111429.html" TargetMode="External" Id="rId178" /><Relationship Type="http://schemas.openxmlformats.org/officeDocument/2006/relationships/hyperlink" Target="https://www.zyctd.com/zixun/200/1111429.html" TargetMode="External" Id="rId179" /><Relationship Type="http://schemas.openxmlformats.org/officeDocument/2006/relationships/hyperlink" Target="https://ggzy.ht.gov.cn/jyxx/001004/001004003/20260605/7d4c34f1-fb73-4d04-98f7-237573edfefe.html" TargetMode="External" Id="rId180" /><Relationship Type="http://schemas.openxmlformats.org/officeDocument/2006/relationships/hyperlink" Target="https://www.yt1998.com/hqzx/r7MTlZHu_1.html" TargetMode="External" Id="rId181" /><Relationship Type="http://schemas.openxmlformats.org/officeDocument/2006/relationships/hyperlink" Target="https://www.yt1998.com/hqzx/r7MTlZHu_1.html" TargetMode="External" Id="rId182" /><Relationship Type="http://schemas.openxmlformats.org/officeDocument/2006/relationships/hyperlink" Target="https://www.yt1998.com/hqzx/r7MTlZHu_1.html" TargetMode="External" Id="rId183" /><Relationship Type="http://schemas.openxmlformats.org/officeDocument/2006/relationships/hyperlink" Target="https://www.yt1998.com/hqzx/I4PNbqaP_2.html" TargetMode="External" Id="rId184" /><Relationship Type="http://schemas.openxmlformats.org/officeDocument/2006/relationships/hyperlink" Target="https://www.yt1998.com/hqzx/I4PNbqaP_2.html" TargetMode="External" Id="rId185" /><Relationship Type="http://schemas.openxmlformats.org/officeDocument/2006/relationships/hyperlink" Target="https://www.zyctd.com/zixun/201/1112008.html" TargetMode="External" Id="rId186" /><Relationship Type="http://schemas.openxmlformats.org/officeDocument/2006/relationships/hyperlink" Target="https://www.zyctd.com/zixun/201/1112008.html" TargetMode="External" Id="rId187" /><Relationship Type="http://schemas.openxmlformats.org/officeDocument/2006/relationships/hyperlink" Target="https://www.zyctd.com/zixun/200/1112042.html" TargetMode="External" Id="rId188" /><Relationship Type="http://schemas.openxmlformats.org/officeDocument/2006/relationships/hyperlink" Target="https://www.yt1998.com/hqzx/86KfmdXS.html" TargetMode="External" Id="rId189" /><Relationship Type="http://schemas.openxmlformats.org/officeDocument/2006/relationships/hyperlink" Target="https://www.yt1998.com/hqzx/86KfmdXS.html" TargetMode="External" Id="rId190" /><Relationship Type="http://schemas.openxmlformats.org/officeDocument/2006/relationships/hyperlink" Target="https://www.yt1998.com/hqzx/86KfmdXS.html" TargetMode="External" Id="rId191" /><Relationship Type="http://schemas.openxmlformats.org/officeDocument/2006/relationships/hyperlink" Target="https://www.zyctd.com/zixun/200/1112550.html" TargetMode="External" Id="rId192" /><Relationship Type="http://schemas.openxmlformats.org/officeDocument/2006/relationships/hyperlink" Target="https://www.zyctd.com/zixun/200/1112550.html" TargetMode="External" Id="rId193" /><Relationship Type="http://schemas.openxmlformats.org/officeDocument/2006/relationships/hyperlink" Target="https://www.zyctd.com/zixun/201/1113198.html" TargetMode="External" Id="rId194" /><Relationship Type="http://schemas.openxmlformats.org/officeDocument/2006/relationships/hyperlink" Target="https://www.zyctd.com/zixun/201/1113198.html" TargetMode="External" Id="rId195" /><Relationship Type="http://schemas.openxmlformats.org/officeDocument/2006/relationships/hyperlink" Target="https://www.zyctd.com/zixun/200/1113459.html" TargetMode="External" Id="rId196" /><Relationship Type="http://schemas.openxmlformats.org/officeDocument/2006/relationships/hyperlink" Target="https://www.zyctd.com/zixun/200/1113459.html" TargetMode="External" Id="rId197" /><Relationship Type="http://schemas.openxmlformats.org/officeDocument/2006/relationships/hyperlink" Target="https://www.zyctd.com/zixun/201/1113431.html" TargetMode="External" Id="rId198" /><Relationship Type="http://schemas.openxmlformats.org/officeDocument/2006/relationships/hyperlink" Target="https://www.zyctd.com/zixun/201/1113431.html" TargetMode="External" Id="rId199" /><Relationship Type="http://schemas.openxmlformats.org/officeDocument/2006/relationships/hyperlink" Target="https://www.zyctd.com/zixun/201/1113431.html" TargetMode="External" Id="rId200" /><Relationship Type="http://schemas.openxmlformats.org/officeDocument/2006/relationships/hyperlink" Target="https://www.zyctd.com/zixun/201/1113431.html" TargetMode="External" Id="rId201" /><Relationship Type="http://schemas.openxmlformats.org/officeDocument/2006/relationships/hyperlink" Target="https://khoahocdoisong.vn/con-sot-mua-hoa-hoi-lam-thao-duoc-thi-truong-noi-dia-tang-nhiet-manh-post2149106319.html" TargetMode="External" Id="rId202" /><Relationship Type="http://schemas.openxmlformats.org/officeDocument/2006/relationships/hyperlink" Target="https://www.yt1998.com/hqzx/L1IYKLGW.html" TargetMode="External" Id="rId203" /><Relationship Type="http://schemas.openxmlformats.org/officeDocument/2006/relationships/hyperlink" Target="https://www.yt1998.com/hqzx/L1IYKLGW.html" TargetMode="External" Id="rId204" /><Relationship Type="http://schemas.openxmlformats.org/officeDocument/2006/relationships/hyperlink" Target="https://www.yt1998.com/hqzx/L1IYKLGW.html" TargetMode="External" Id="rId205" /><Relationship Type="http://schemas.openxmlformats.org/officeDocument/2006/relationships/hyperlink" Target="https://www.yt1998.com/hqzx/L1IYKLGW.html" TargetMode="External" Id="rId206" /><Relationship Type="http://schemas.openxmlformats.org/officeDocument/2006/relationships/hyperlink" Target="https://thongkelangson.nso.gov.vn/bao-cao-kinh-te-xa-hoi-quy/tinh-hinh-kinh-te-xa-hoi-tinh-lang-son-thang-6-quy-ii-va-6-thang-dau-nam-2026-549.html" TargetMode="External" Id="rId207" /><Relationship Type="http://schemas.openxmlformats.org/officeDocument/2006/relationships/hyperlink" Target="https://thongkelangson.nso.gov.vn/bao-cao-kinh-te-xa-hoi-quy/tinh-hinh-kinh-te-xa-hoi-tinh-lang-son-thang-6-quy-ii-va-6-thang-dau-nam-2026-549.html" TargetMode="External" Id="rId208" /><Relationship Type="http://schemas.openxmlformats.org/officeDocument/2006/relationships/hyperlink" Target="https://www.zyctd.com/zixun/200/1114147.html" TargetMode="External" Id="rId209" /><Relationship Type="http://schemas.openxmlformats.org/officeDocument/2006/relationships/hyperlink" Target="https://www.yt1998.com/hqzx/YzMEcqga_1.html" TargetMode="External" Id="rId210" /><Relationship Type="http://schemas.openxmlformats.org/officeDocument/2006/relationships/hyperlink" Target="https://www.zyctd.com/zixun/201/1114249.html" TargetMode="External" Id="rId211" /><Relationship Type="http://schemas.openxmlformats.org/officeDocument/2006/relationships/hyperlink" Target="https://www.zyctd.com/zixun/201/1114249.html" TargetMode="External" Id="rId212" /><Relationship Type="http://schemas.openxmlformats.org/officeDocument/2006/relationships/hyperlink" Target="https://www.zhongxiangwang.cn/news-detail/index?consultId=2075430354288955393&amp;newsType=7" TargetMode="External" Id="rId213" /><Relationship Type="http://schemas.openxmlformats.org/officeDocument/2006/relationships/hyperlink" Target="https://www.yt1998.com/hqzx/q7dOJLix_2.html" TargetMode="External" Id="rId214" /><Relationship Type="http://schemas.openxmlformats.org/officeDocument/2006/relationships/hyperlink" Target="https://www.zyctd.com/zixun/200/1114554.html" TargetMode="External" Id="rId215" /><Relationship Type="http://schemas.openxmlformats.org/officeDocument/2006/relationships/hyperlink" Target="https://www.zyctd.com/zixun/200/1114554.html" TargetMode="External" Id="rId216" /><Relationship Type="http://schemas.openxmlformats.org/officeDocument/2006/relationships/hyperlink" Target="https://www.zyctd.com/zixun/200/1114866.html" TargetMode="External" Id="rId217" /><Relationship Type="http://schemas.openxmlformats.org/officeDocument/2006/relationships/hyperlink" Target="https://www.yt1998.com/hqzx/v38RcIla.html" TargetMode="External" Id="rId218" /><Relationship Type="http://schemas.openxmlformats.org/officeDocument/2006/relationships/hyperlink" Target="https://www.yt1998.com/hqzx/v38RcIla.html" TargetMode="External" Id="rId219" /><Relationship Type="http://schemas.openxmlformats.org/officeDocument/2006/relationships/hyperlink" Target="https://www.zyctd.com/zixun/200/1115494.html" TargetMode="External" Id="rId220" /><Relationship Type="http://schemas.openxmlformats.org/officeDocument/2006/relationships/hyperlink" Target="https://www.zyctd.com/zixun/200/1115494.html" TargetMode="External" Id="rId221" /><Relationship Type="http://schemas.openxmlformats.org/officeDocument/2006/relationships/hyperlink" Target="https://www.zhongxiangwang.cn/news-detail/index?consultId=2080522103861669889&amp;newsType=7" TargetMode="External" Id="rId222" /><Relationship Type="http://schemas.openxmlformats.org/officeDocument/2006/relationships/hyperlink" Target="https://zcc.xjau.edu.cn/_t5/2026/0724/c118a117699/page.htm" TargetMode="External" Id="rId223" /><Relationship Type="http://schemas.openxmlformats.org/officeDocument/2006/relationships/hyperlink" Target="https://zcc.xjau.edu.cn/_t5/2026/0724/c118a117699/page.htm" TargetMode="External" Id="rId224" /><Relationship Type="http://schemas.openxmlformats.org/officeDocument/2006/relationships/hyperlink" Target="https://zcc.xjau.edu.cn/_t5/2026/0724/c118a117699/page.htm" TargetMode="External" Id="rId225" /><Relationship Type="http://schemas.openxmlformats.org/officeDocument/2006/relationships/hyperlink" Target="https://www.yt1998.com/hqzx/bfWjSC4F_3.html" TargetMode="External" Id="rId226" /><Relationship Type="http://schemas.openxmlformats.org/officeDocument/2006/relationships/hyperlink" Target="https://www.yt1998.com/hqzx/bfWjSC4F_3.html" TargetMode="External" Id="rId227" /><Relationship Type="http://schemas.openxmlformats.org/officeDocument/2006/relationships/hyperlink" Target="https://www.zyctd.com/zixun/200/1115803.html" TargetMode="External" Id="rId228" /><Relationship Type="http://schemas.openxmlformats.org/officeDocument/2006/relationships/hyperlink" Target="https://zcy-gov-open-doc.oss-cn-north-2-gov-1.aliyuncs.com/1024FPA/650104/10009833656/20267/62d31a20-9ff6-43a2-9a21-057c5b76d294.pdf" TargetMode="External" Id="rId229" /><Relationship Type="http://schemas.openxmlformats.org/officeDocument/2006/relationships/hyperlink" Target="https://zcy-gov-open-doc.oss-cn-north-2-gov-1.aliyuncs.com/1023FP/650104/10009833656/20267/b87a8ab3-f984-40a6-81bc-36ae55da8cfc.docx" TargetMode="External" Id="rId230" /><Relationship Type="http://schemas.openxmlformats.org/officeDocument/2006/relationships/hyperlink" Target="https://www.yt1998.com/hqzx/y1pcBVR7_1.html" TargetMode="External" Id="rId231" /><Relationship Type="http://schemas.openxmlformats.org/officeDocument/2006/relationships/hyperlink" Target="https://www.zyctd.com/zixun/201/1116184.html" TargetMode="External" Id="rId232" /><Relationship Type="http://schemas.openxmlformats.org/officeDocument/2006/relationships/hyperlink" Target="https://www.zyctd.com/zixun/201/1116184.html" TargetMode="External" Id="rId233" /><Relationship Type="http://schemas.openxmlformats.org/officeDocument/2006/relationships/hyperlink" Target="https://www.yt1998.com/hqzx/mZZNsXha_1.html" TargetMode="External" Id="rId234" /><Relationship Type="http://schemas.openxmlformats.org/officeDocument/2006/relationships/hyperlink" Target="https://www.zyctd.com/zixun/200/1116541.html" TargetMode="External" Id="rId235" /><Relationship Type="http://schemas.openxmlformats.org/officeDocument/2006/relationships/hyperlink" Target="https://www.zyctd.com/zixun/200/1116541.html" TargetMode="External" Id="rId236" /><Relationship Type="http://schemas.openxmlformats.org/officeDocument/2006/relationships/hyperlink" Target="https://www.zyctd.com/zixun/200/1117256.html" TargetMode="External" Id="rId237" /><Relationship Type="http://schemas.openxmlformats.org/officeDocument/2006/relationships/hyperlink" Target="https://www.zyctd.com/zixun/200/1117256.html" TargetMode="External" Id="rId238" /><Relationship Type="http://schemas.openxmlformats.org/officeDocument/2006/relationships/hyperlink" Target="https://www.yt1998.com/hqzx/uO4kPvlR_1.html" TargetMode="External" Id="rId239" /><Relationship Type="http://schemas.openxmlformats.org/officeDocument/2006/relationships/hyperlink" Target="https://www.zyctd.com/zixun/201/1117604.html" TargetMode="External" Id="rId240" /><Relationship Type="http://schemas.openxmlformats.org/officeDocument/2006/relationships/hyperlink" Target="https://www.zyctd.com/zixun/201/1117604.html" TargetMode="External" Id="rId241" /><Relationship Type="http://schemas.openxmlformats.org/officeDocument/2006/relationships/hyperlink" Target="https://www.zyctd.com/zixun/201/1117604.html" TargetMode="External" Id="rId242" /><Relationship Type="http://schemas.openxmlformats.org/officeDocument/2006/relationships/hyperlink" Target="https://www.zhongxiangwang.cn/news-detail/index?consultId=2090644342471708673&amp;newsType=7" TargetMode="External" Id="rId243" /><Relationship Type="http://schemas.openxmlformats.org/officeDocument/2006/relationships/hyperlink" Target="https://www.yt1998.com/hqzx/uO4kPvlR_1.html" TargetMode="External" Id="rId244" /><Relationship Type="http://schemas.openxmlformats.org/officeDocument/2006/relationships/hyperlink" Target="https://www.zhongxiangwang.cn/api/front/consult/consultById?consultId=2093275913021419521" TargetMode="External" Id="rId245" /><Relationship Type="http://schemas.openxmlformats.org/officeDocument/2006/relationships/hyperlink" Target="https://www.zhongxiangwang.cn/api/front/consult/consultById?consultId=2093275913021419521" TargetMode="External" Id="rId246" /><Relationship Type="http://schemas.openxmlformats.org/officeDocument/2006/relationships/hyperlink" Target="https://www.zyctd.com/zixun/200/1118322.html" TargetMode="External" Id="rId247" /><Relationship Type="http://schemas.openxmlformats.org/officeDocument/2006/relationships/hyperlink" Target="https://thongkelangson.nso.gov.vn/bao-cao-kinh-te-xa-hoi-quy/tinh-hinh-kinh-te-xa-hoi-tinh-lang-son-thang-9-quy-iii-va-9-thang-nam-2026-562.html" TargetMode="External" Id="rId248" /><Relationship Type="http://schemas.openxmlformats.org/officeDocument/2006/relationships/hyperlink" Target="https://www.yt1998.com/hqzx/PLrsqzh9_1.html" TargetMode="External" Id="rId249" /><Relationship Type="http://schemas.openxmlformats.org/officeDocument/2006/relationships/hyperlink" Target="https://www.zyctd.com/zixun/200/1118385.html" TargetMode="External" Id="rId250" /><Relationship Type="http://schemas.openxmlformats.org/officeDocument/2006/relationships/hyperlink" Target="https://www.yt1998.com/hqzx/KOEkmftR_2.html" TargetMode="External" Id="rId251" /><Relationship Type="http://schemas.openxmlformats.org/officeDocument/2006/relationships/hyperlink" Target="https://www.zyctd.com/zixun/200/1118832.html" TargetMode="External" Id="rId252" /><Relationship Type="http://schemas.openxmlformats.org/officeDocument/2006/relationships/hyperlink" Target="https://www.zyctd.com/zixun/200/1118815.html" TargetMode="External" Id="rId253" /><Relationship Type="http://schemas.openxmlformats.org/officeDocument/2006/relationships/hyperlink" Target="https://www.zyctd.com/zixun/201/1118936.html" TargetMode="External" Id="rId254" /><Relationship Type="http://schemas.openxmlformats.org/officeDocument/2006/relationships/hyperlink" Target="https://www.zyctd.com/zixun/201/1118936.html" TargetMode="External" Id="rId255" /><Relationship Type="http://schemas.openxmlformats.org/officeDocument/2006/relationships/hyperlink" Target="https://www.yt1998.com/hqzx/TQPU9HeS_1.html" TargetMode="External" Id="rId256" /><Relationship Type="http://schemas.openxmlformats.org/officeDocument/2006/relationships/hyperlink" Target="https://www.zhongxiangwang.cn/news-detail/index?consultId=2098255684787556354&amp;newsType=7" TargetMode="External" Id="rId257" /><Relationship Type="http://schemas.openxmlformats.org/officeDocument/2006/relationships/hyperlink" Target="https://www.zhongxiangwang.cn/news-detail/index?consultId=2098255684787556354&amp;newsType=7" TargetMode="External" Id="rId258" /><Relationship Type="http://schemas.openxmlformats.org/officeDocument/2006/relationships/hyperlink" Target="https://www.yt1998.com/hqzx/DRCKGtTO.html" TargetMode="External" Id="rId259" /><Relationship Type="http://schemas.openxmlformats.org/officeDocument/2006/relationships/hyperlink" Target="https://www.yt1998.com/hqzx/DRCKGtTO.html" TargetMode="External" Id="rId260" /><Relationship Type="http://schemas.openxmlformats.org/officeDocument/2006/relationships/hyperlink" Target="https://www.yt1998.com/hqzx/DRCKGtTO.html" TargetMode="External" Id="rId261" /><Relationship Type="http://schemas.openxmlformats.org/officeDocument/2006/relationships/hyperlink" Target="https://www.yt1998.com/hqzx/DRCKGtTO.html" TargetMode="External" Id="rId262" /><Relationship Type="http://schemas.openxmlformats.org/officeDocument/2006/relationships/hyperlink" Target="https://www.zyctd.com/zixun/200/1119376.html" TargetMode="External" Id="rId263" /><Relationship Type="http://schemas.openxmlformats.org/officeDocument/2006/relationships/hyperlink" Target="https://www.zyctd.com/zixun/201/1119457.html" TargetMode="External" Id="rId264" /><Relationship Type="http://schemas.openxmlformats.org/officeDocument/2006/relationships/hyperlink" Target="https://www.zyctd.com/zixun/201/1119457.html" TargetMode="External" Id="rId265" /><Relationship Type="http://schemas.openxmlformats.org/officeDocument/2006/relationships/hyperlink" Target="https://www.zyctd.com/zixun/201/1119559.html" TargetMode="External" Id="rId266" /><Relationship Type="http://schemas.openxmlformats.org/officeDocument/2006/relationships/hyperlink" Target="https://www.yt1998.com/hqzx/KwarXNVS.html" TargetMode="External" Id="rId267" /><Relationship Type="http://schemas.openxmlformats.org/officeDocument/2006/relationships/hyperlink" Target="https://www.yt1998.com/hqzx/KwarXNVS.html" TargetMode="External" Id="rId268" /><Relationship Type="http://schemas.openxmlformats.org/officeDocument/2006/relationships/hyperlink" Target="https://www.zyctd.com/zixun/200/1119772.html" TargetMode="External" Id="rId269" /><Relationship Type="http://schemas.openxmlformats.org/officeDocument/2006/relationships/hyperlink" Target="https://www.zyctd.com/zixun/200/1119772.html" TargetMode="External" Id="rId270" /><Relationship Type="http://schemas.openxmlformats.org/officeDocument/2006/relationships/hyperlink" Target="https://www.zhongxiangwang.cn/news-detail/index?consultId=2101162195029381121&amp;newsType=7" TargetMode="External" Id="rId271" /><Relationship Type="http://schemas.openxmlformats.org/officeDocument/2006/relationships/hyperlink" Target="https://www.zyctd.com/zixun/201/1120227.html" TargetMode="External" Id="rId272" /><Relationship Type="http://schemas.openxmlformats.org/officeDocument/2006/relationships/hyperlink" Target="https://www.yt1998.com/hqzx/JQ4l9slC.html" TargetMode="External" Id="rId273" /><Relationship Type="http://schemas.openxmlformats.org/officeDocument/2006/relationships/hyperlink" Target="https://www.zyctd.com/zixun/200/1120358.html" TargetMode="External" Id="rId274" /></Relationships>
</file>

<file path=xl/worksheets/_rels/sheet9.xml.rels><Relationships xmlns="http://schemas.openxmlformats.org/package/2006/relationships"><Relationship Type="http://schemas.openxmlformats.org/officeDocument/2006/relationships/hyperlink" Target="https://hicex.cn/hngj/article/1626" TargetMode="External" Id="rId1" /><Relationship Type="http://schemas.openxmlformats.org/officeDocument/2006/relationships/hyperlink" Target="https://ssw.gxrb.com.cn/json/interface/epaper/index.php?code=004&amp;date=2025-11-19&amp;name=ngzb&amp;xuhao=1" TargetMode="External" Id="rId2" /><Relationship Type="http://schemas.openxmlformats.org/officeDocument/2006/relationships/hyperlink" Target="https://www.forestry.gov.cn/lyj/1/dfdt/20260402/665626.html" TargetMode="External" Id="rId3" /><Relationship Type="http://schemas.openxmlformats.org/officeDocument/2006/relationships/hyperlink" Target="https://www.cn-cg.com/Products_detail/38.html" TargetMode="External" Id="rId4" /><Relationship Type="http://schemas.openxmlformats.org/officeDocument/2006/relationships/hyperlink" Target="https://zcc.ytu.edu.cn/info/1009/4038.htm" TargetMode="External" Id="rId5" /><Relationship Type="http://schemas.openxmlformats.org/officeDocument/2006/relationships/hyperlink" Target="https://www.anjifood.com/products2c16.html" TargetMode="External" Id="rId6" /><Relationship Type="http://schemas.openxmlformats.org/officeDocument/2006/relationships/hyperlink" Target="https://www.gxylswkj.com/" TargetMode="External" Id="rId7" /><Relationship Type="http://schemas.openxmlformats.org/officeDocument/2006/relationships/hyperlink" Target="https://online.customs.gov.cn/static/pages/guides/002029004002/002029004002.html" TargetMode="External" Id="rId8" /><Relationship Type="http://schemas.openxmlformats.org/officeDocument/2006/relationships/hyperlink" Target="https://www.emaobao.com/price?lang=zh_CN" TargetMode="External" Id="rId9" /><Relationship Type="http://schemas.openxmlformats.org/officeDocument/2006/relationships/hyperlink" Target="https://hsguilei.com/hs/0909611000" TargetMode="External" Id="rId10" /><Relationship Type="http://schemas.openxmlformats.org/officeDocument/2006/relationships/hyperlink" Target="https://www.frontiercoop.com/products/frontier-co-op-star-anise-whole-organic-select-grade-1-lb" TargetMode="External" Id="rId11" /><Relationship Type="http://schemas.openxmlformats.org/officeDocument/2006/relationships/hyperlink" Target="https://vinasamex.com/en/products/" TargetMode="External" Id="rId12" /><Relationship Type="http://schemas.openxmlformats.org/officeDocument/2006/relationships/hyperlink" Target="https://m.mof.gov.cn/zcfb/202604/P020260428407579725260.pdf" TargetMode="External" Id="rId13" /><Relationship Type="http://schemas.openxmlformats.org/officeDocument/2006/relationships/hyperlink" Target="https://unstats.un.org/unsd/classifications/Econ/Detail/EN/32/090961" TargetMode="External" Id="rId14" /><Relationship Type="http://schemas.openxmlformats.org/officeDocument/2006/relationships/hyperlink" Target="https://ssw.gxrb.com.cn/json/interface/epaper/index.php?code=011&amp;date=2026-09-09&amp;name=gxrb&amp;xuhao=2" TargetMode="External" Id="rId15" /><Relationship Type="http://schemas.openxmlformats.org/officeDocument/2006/relationships/hyperlink" Target="https://www.chinanews.com/aseaninfo/2026/05-09/10618010.shtml" TargetMode="External" Id="rId16" /><Relationship Type="http://schemas.openxmlformats.org/officeDocument/2006/relationships/hyperlink" Target="https://www.gtradedata.com/report/09096110.html" TargetMode="External" Id="rId17" /><Relationship Type="http://schemas.openxmlformats.org/officeDocument/2006/relationships/hyperlink" Target="https://nync.yn.gov.cn/html/2026/zhoushilianbo-new_0901/1428413.html" TargetMode="External" Id="rId18" /><Relationship Type="http://schemas.openxmlformats.org/officeDocument/2006/relationships/hyperlink" Target="https://disc.static.szse.cn/disc/disk03/finalpage/2026-04-23/1ae2d282-dccb-4fe4-bbd3-0e85e5c8b7a0.PDF" TargetMode="External" Id="rId19" /><Relationship Type="http://schemas.openxmlformats.org/officeDocument/2006/relationships/hyperlink" Target="https://vpsaspice.org/import-export/star-anise/" TargetMode="External" Id="rId20" /><Relationship Type="http://schemas.openxmlformats.org/officeDocument/2006/relationships/hyperlink" Target="https://vpsaspice.org/import-export/star-anise/page/2/" TargetMode="External" Id="rId21" /><Relationship Type="http://schemas.openxmlformats.org/officeDocument/2006/relationships/hyperlink" Target="https://www.xinhui.gov.cn/fzlm/tpxw/content/post_3497970.html" TargetMode="External" Id="rId22" /><Relationship Type="http://schemas.openxmlformats.org/officeDocument/2006/relationships/hyperlink" Target="https://lcj.yn.gov.cn/lyzz/2026/202603/files/basic-html/page23.html" TargetMode="External" Id="rId23" /><Relationship Type="http://schemas.openxmlformats.org/officeDocument/2006/relationships/hyperlink" Target="https://www.yt1998.com/hqzx/" TargetMode="External" Id="rId24" /><Relationship Type="http://schemas.openxmlformats.org/officeDocument/2006/relationships/hyperlink" Target="https://www.zyctd.com/zixun/" TargetMode="External" Id="rId25" /><Relationship Type="http://schemas.openxmlformats.org/officeDocument/2006/relationships/hyperlink" Target="https://www.zhongxiangwang.cn/" TargetMode="External" Id="rId26" /><Relationship Type="http://schemas.openxmlformats.org/officeDocument/2006/relationships/hyperlink" Target="https://www.yt1998.com/pzxq47.html" TargetMode="External" Id="rId27" /><Relationship Type="http://schemas.openxmlformats.org/officeDocument/2006/relationships/hyperlink" Target="https://www.zhongxiangwang.cn/news-detail/index?consultId=2038861097209294849&amp;newsType=7" TargetMode="External" Id="rId28" /><Relationship Type="http://schemas.openxmlformats.org/officeDocument/2006/relationships/hyperlink" Target="https://www.zhongxiangwang.cn/news-detail/index?consultId=2049011104994422786&amp;newsType=7" TargetMode="External" Id="rId29" /><Relationship Type="http://schemas.openxmlformats.org/officeDocument/2006/relationships/hyperlink" Target="https://www.zhongxiangwang.cn/news-detail/index?consultId=2058724067909169153&amp;newsType=7" TargetMode="External" Id="rId30" /><Relationship Type="http://schemas.openxmlformats.org/officeDocument/2006/relationships/hyperlink" Target="https://www.zhongxiangwang.cn/news-detail/index?consultId=2071780975397097474&amp;newsType=7" TargetMode="External" Id="rId31" /><Relationship Type="http://schemas.openxmlformats.org/officeDocument/2006/relationships/hyperlink" Target="https://www.zhongxiangwang.cn/news-detail/index?consultId=2081233591324766209&amp;newsType=7" TargetMode="External" Id="rId32" /><Relationship Type="http://schemas.openxmlformats.org/officeDocument/2006/relationships/hyperlink" Target="https://www.zhongxiangwang.cn/news-detail/index?consultId=2092554319437361154&amp;newsType=7" TargetMode="External" Id="rId33" /><Relationship Type="http://schemas.openxmlformats.org/officeDocument/2006/relationships/hyperlink" Target="https://hsguilei.com/hs/0909621000" TargetMode="External" Id="rId34" /><Relationship Type="http://schemas.openxmlformats.org/officeDocument/2006/relationships/hyperlink" Target="https://vpsaspice.org/xuat-khau-hoa-hoi-trong-thang-11-nam-2025/" TargetMode="External" Id="rId35" /><Relationship Type="http://schemas.openxmlformats.org/officeDocument/2006/relationships/hyperlink" Target="https://vpsaspice.org/xuat-khau-hoa-hoi-trong-thang-12-nam-2025/" TargetMode="External" Id="rId36" /><Relationship Type="http://schemas.openxmlformats.org/officeDocument/2006/relationships/hyperlink" Target="https://vpsaspice.org/xuat-khau-hoa-hoi-tu-thang-1-den-thang-4-nam-2026/" TargetMode="External" Id="rId37" /><Relationship Type="http://schemas.openxmlformats.org/officeDocument/2006/relationships/hyperlink" Target="https://asianews.network/vietnams-pepper-exports-grow-strongly-spice-industry-eyes-higher-value/" TargetMode="External" Id="rId38" /><Relationship Type="http://schemas.openxmlformats.org/officeDocument/2006/relationships/hyperlink" Target="https://tradestat.commerce.gov.in/meidb/commodity_wise_all_countries_import" TargetMode="External" Id="rId39" /><Relationship Type="http://schemas.openxmlformats.org/officeDocument/2006/relationships/hyperlink" Target="https://comtradeapi.un.org/public/v1/preview/C/M/HS?reporterCode=699&amp;period=202510&amp;cmdCode=090961&amp;flowCode=M&#65288;&#21450; period=202511&#8230;202607 &#21516;&#32467;&#26500;URL&#65289;" TargetMode="External" Id="rId40" /><Relationship Type="http://schemas.openxmlformats.org/officeDocument/2006/relationships/hyperlink" Target="https://www.indianspices.com/sites/default/files/major%20itemwise%20import%202026%20web%20%24.pdf" TargetMode="External" Id="rId41" /><Relationship Type="http://schemas.openxmlformats.org/officeDocument/2006/relationships/hyperlink" Target="https://www.ynfn.gov.cn/fnxrmzf/ynfnxqtwj/pc/content/content_2046751807896903680.html" TargetMode="External" Id="rId42" /><Relationship Type="http://schemas.openxmlformats.org/officeDocument/2006/relationships/hyperlink" Target="http://www.tianlin.gov.cn/xxgk/zfxxgkzl/fdzdgknr/jbxx/zwdt/xzdt/t28093098.shtml" TargetMode="External" Id="rId43" /><Relationship Type="http://schemas.openxmlformats.org/officeDocument/2006/relationships/hyperlink" Target="http://www.tengxian.gov.cn/zfxxgk/xxgk/sjfb/tjgb/t27944065.shtml" TargetMode="External" Id="rId44" /><Relationship Type="http://schemas.openxmlformats.org/officeDocument/2006/relationships/hyperlink" Target="http://www.bsyj.gov.cn/xxgk/zfxxgk/fdzdgknr/jbxxgk/sjfb/tjgb/t27980024.shtml" TargetMode="External" Id="rId45" /><Relationship Type="http://schemas.openxmlformats.org/officeDocument/2006/relationships/hyperlink" Target="https://tjgb.hongheiku.com/xjtjgb/xj2020/77442.html" TargetMode="External" Id="rId46" /><Relationship Type="http://schemas.openxmlformats.org/officeDocument/2006/relationships/hyperlink" Target="http://www.hechi.gov.cn/sjfb/tjgb/t27814180.shtml" TargetMode="External" Id="rId47" /><Relationship Type="http://schemas.openxmlformats.org/officeDocument/2006/relationships/hyperlink" Target="http://www.cangwu.gov.cn/xxgk/gkbz/fdzdgknr/sjfb/jjyxsj/t27792801.shtml" TargetMode="External" Id="rId48" /><Relationship Type="http://schemas.openxmlformats.org/officeDocument/2006/relationships/hyperlink" Target="https://paper.fcgtvb.com/szb/pad/content/202606/08/content_45592.html" TargetMode="External" Id="rId49" /><Relationship Type="http://schemas.openxmlformats.org/officeDocument/2006/relationships/hyperlink" Target="http://www.gxfsx.gov.cn/sjfb/tjgb/t27742005.shtml" TargetMode="External" Id="rId50" /><Relationship Type="http://schemas.openxmlformats.org/officeDocument/2006/relationships/hyperlink" Target="http://www.shanglin.gov.cn/sj/tjsj/tkgb/t6649807.html" TargetMode="External" Id="rId51" /><Relationship Type="http://schemas.openxmlformats.org/officeDocument/2006/relationships/hyperlink" Target="http://www.daxin.gov.cn/xxgk/jcxxgk/tjxx/tjfx/t28078116.shtml" TargetMode="External" Id="rId52" /><Relationship Type="http://schemas.openxmlformats.org/officeDocument/2006/relationships/hyperlink" Target="http://www.cenxi.gov.cn/zwgk/tjsj/sjfb/zyjjzb/t27826946.shtml" TargetMode="External" Id="rId53" /><Relationship Type="http://schemas.openxmlformats.org/officeDocument/2006/relationships/hyperlink" Target="http://www.bama.gov.cn/sjfb/tjgb/t27867473.shtml" TargetMode="External" Id="rId54" /><Relationship Type="http://schemas.openxmlformats.org/officeDocument/2006/relationships/hyperlink" Target="https://tjgb.hongheiku.com/xjtjgb/xj2020/75567.html" TargetMode="External" Id="rId55" /><Relationship Type="http://schemas.openxmlformats.org/officeDocument/2006/relationships/hyperlink" Target="http://www.donglan.gov.cn/sjfb/tjgb/t28066217.shtml" TargetMode="External" Id="rId56" /><Relationship Type="http://schemas.openxmlformats.org/officeDocument/2006/relationships/hyperlink" Target="https://www.ynmlp.gov.cn/mlpxrmzf/gmjjh/pc/content/content_2072153109871001600.html" TargetMode="External" Id="rId57" /><Relationship Type="http://schemas.openxmlformats.org/officeDocument/2006/relationships/hyperlink" Target="http://www.tiane.gov.cn/sjfb/tjgb/t27782893.shtml" TargetMode="External" Id="rId58" /><Relationship Type="http://schemas.openxmlformats.org/officeDocument/2006/relationships/hyperlink" Target="http://www.gx.xinhuanet.com/20260322/397e7c59477b45399c5c5bb2dc470e8e/c.html" TargetMode="External" Id="rId59" /><Relationship Type="http://schemas.openxmlformats.org/officeDocument/2006/relationships/hyperlink" Target="http://www.rxzf.gov.cn/xxgk/zfxxgkzl/xxgkml_1/zfgzbg/t27451940.shtml" TargetMode="External" Id="rId60" /><Relationship Type="http://schemas.openxmlformats.org/officeDocument/2006/relationships/hyperlink" Target="https://www.ngzb.com.cn/news/2025/11/19/guangxi-bajiao-xiangpiao-shijie-zhongzhi-zhanju-quanqiu-bujin-ch.html" TargetMode="External" Id="rId61" /><Relationship Type="http://schemas.openxmlformats.org/officeDocument/2006/relationships/hyperlink" Target="http://www.yndaily.com/html/2025/yunxinwen_1015/138438.html" TargetMode="External" Id="rId62" /><Relationship Type="http://schemas.openxmlformats.org/officeDocument/2006/relationships/hyperlink" Target="https://www.yngn.gov.cn/gnxrmzf/xzxx/pc/content/content_2047606450566815744.html" TargetMode="External" Id="rId63" /><Relationship Type="http://schemas.openxmlformats.org/officeDocument/2006/relationships/hyperlink" Target="http://www.gx.news.cn/20260925/289c5616968d481c8653e04d208129fe/c.html" TargetMode="External" Id="rId64" /><Relationship Type="http://schemas.openxmlformats.org/officeDocument/2006/relationships/hyperlink" Target="https://sub.gxnews.com.cn/staticpages/20251211/newgx693a9ff3-21881651.shtml" TargetMode="External" Id="rId65" /><Relationship Type="http://schemas.openxmlformats.org/officeDocument/2006/relationships/hyperlink" Target="https://www.chinanews.com.cn/cj/2026/05-29/10631067.shtml" TargetMode="External" Id="rId66" /><Relationship Type="http://schemas.openxmlformats.org/officeDocument/2006/relationships/hyperlink" Target="https://k.sina.com.cn/article_5953190046_162d6789e06703r49u.html" TargetMode="External" Id="rId67" /><Relationship Type="http://schemas.openxmlformats.org/officeDocument/2006/relationships/hyperlink" Target="https://k.sina.cn/article_5952915720_162d2490806704wm48.html" TargetMode="External" Id="rId68" /><Relationship Type="http://schemas.openxmlformats.org/officeDocument/2006/relationships/hyperlink" Target="http://yn.yunnan.cn/system/2026/05/18/034012068.shtml" TargetMode="External" Id="rId69" /><Relationship Type="http://schemas.openxmlformats.org/officeDocument/2006/relationships/hyperlink" Target="http://www.tengxian.gov.cn/zfxxgk/xxgk/wjzl/gzbg/t28179518.shtml" TargetMode="External" Id="rId70" /><Relationship Type="http://schemas.openxmlformats.org/officeDocument/2006/relationships/hyperlink" Target="http://zwfwdsjj.laibin.gov.cn/gddt/t28106393.shtml" TargetMode="External" Id="rId71" /><Relationship Type="http://schemas.openxmlformats.org/officeDocument/2006/relationships/hyperlink" Target="http://www.gx.xinhuanet.com/20260903/4c4f86ff038647b7a9d35cb25aabf1e7/c.html" TargetMode="External" Id="rId72" /><Relationship Type="http://schemas.openxmlformats.org/officeDocument/2006/relationships/hyperlink" Target="http://www.gx.chinanews.com.cn/gxgd/xyjj/2025-12-31/detail-iheymhtf5107751.shtml" TargetMode="External" Id="rId73" /><Relationship Type="http://schemas.openxmlformats.org/officeDocument/2006/relationships/hyperlink" Target="http://fgw.yulin.gov.cn/zwdt/zwyw/t27848283.shtml" TargetMode="External" Id="rId74" /><Relationship Type="http://schemas.openxmlformats.org/officeDocument/2006/relationships/hyperlink" Target="https://www.sohu.com/a/984456660_121620820" TargetMode="External" Id="rId75" /><Relationship Type="http://schemas.openxmlformats.org/officeDocument/2006/relationships/hyperlink" Target="http://www.gx.chinanews.com.cn/jqzh/2026-09-24/detail-ihfkniys1547043.shtml" TargetMode="External" Id="rId76" /><Relationship Type="http://schemas.openxmlformats.org/officeDocument/2006/relationships/hyperlink" Target="https://www.xyshjj.cn/content/202608/12/c27341215.html" TargetMode="External" Id="rId77" /><Relationship Type="http://schemas.openxmlformats.org/officeDocument/2006/relationships/hyperlink" Target="https://www.zhiliaobiaoxun.com/article/90610209" TargetMode="External" Id="rId78" /><Relationship Type="http://schemas.openxmlformats.org/officeDocument/2006/relationships/hyperlink" Target="https://e.vnexpress.net/news/business/economy/pepper-exports-top-1b-in-7-months-5107880.html" TargetMode="External" Id="rId79" /><Relationship Type="http://schemas.openxmlformats.org/officeDocument/2006/relationships/hyperlink" Target="https://dtinews.dantri.com.vn/vietnam-today/vietnam-earns-usd-228m-from-star-anise-exports-20260630204820980.htm" TargetMode="External" Id="rId80" /><Relationship Type="http://schemas.openxmlformats.org/officeDocument/2006/relationships/hyperlink" Target="https://www.yt1998.com/zixun/8RSkcYX9.html" TargetMode="External" Id="rId81" /><Relationship Type="http://schemas.openxmlformats.org/officeDocument/2006/relationships/hyperlink" Target="https://zcc.xjau.edu.cn/_t5/2026/0724/c118a117699/page.htm" TargetMode="External" Id="rId82" /><Relationship Type="http://schemas.openxmlformats.org/officeDocument/2006/relationships/hyperlink" Target="https://zcy-gov-open-doc.oss-cn-north-2-gov-1.aliyuncs.com/1024FPA/650104/10009833656/20267/62d31a20-9ff6-43a2-9a21-057c5b76d294.pdf" TargetMode="External" Id="rId83" /><Relationship Type="http://schemas.openxmlformats.org/officeDocument/2006/relationships/hyperlink" Target="https://zcy-gov-open-doc.oss-cn-north-2-gov-1.aliyuncs.com/1023FP/650104/10009833656/20267/b87a8ab3-f984-40a6-81bc-36ae55da8cfc.docx" TargetMode="External" Id="rId84" /><Relationship Type="http://schemas.openxmlformats.org/officeDocument/2006/relationships/hyperlink" Target="https://www.zhiliaobiaoxun.com/detail/494067503b2ac3f3d5cd.html" TargetMode="External" Id="rId85" /><Relationship Type="http://schemas.openxmlformats.org/officeDocument/2006/relationships/hyperlink" Target="https://ggzy.ht.gov.cn/jyxx/001004/001004003/20260605/7d4c34f1-fb73-4d04-98f7-237573edfefe.html" TargetMode="External" Id="rId86" /><Relationship Type="http://schemas.openxmlformats.org/officeDocument/2006/relationships/hyperlink" Target="https://zhengxin-pub.cdn.bcebos.com/tender/dfea750f56aadca3bbebc4770c6b1b9a/%E6%8B%9B%E6%A0%87%E6%96%87%E4%BB%B6--%E6%98%86%E7%8E%89%E5%B8%82%E6%9F%90%E5%8D%95%E4%BD%8D2026%E5%B9%B4%E9%A3%9F%E5%A0%82%E7%89%A9%E8%B5%84%E9%87%87%E8%B4%AD%E9%A1%B9%E7%9B%AE3.11.pdf" TargetMode="External" Id="rId87" /><Relationship Type="http://schemas.openxmlformats.org/officeDocument/2006/relationships/hyperlink" Target="https://prosi.com.vn/vietnam-star-anise-2025-a-year-of-price-resilience-and-strategic-pivot/" TargetMode="External" Id="rId88" /><Relationship Type="http://schemas.openxmlformats.org/officeDocument/2006/relationships/hyperlink" Target="https://thongkelangson.nso.gov.vn/bao-cao-kinh-te-xa-hoi-quy/tinh-hinh-kinh-te-xa-hoi-tinh-lang-son-thang-9-quy-iii-va-9-thang-nam-2025-510.html" TargetMode="External" Id="rId89" /><Relationship Type="http://schemas.openxmlformats.org/officeDocument/2006/relationships/hyperlink" Target="https://thongkelangson.nso.gov.vn/bao-cao-kinh-te-xa-hoi-quy/tinh-hinh-kinh-te-xa-hoi-tinh-lang-son-thang-6-quy-ii-va-6-thang-dau-nam-2026-549.html" TargetMode="External" Id="rId90" /><Relationship Type="http://schemas.openxmlformats.org/officeDocument/2006/relationships/hyperlink" Target="https://thongkelangson.nso.gov.vn/bao-cao-kinh-te-xa-hoi-quy/tinh-hinh-kinh-te-xa-hoi-tinh-lang-son-thang-9-quy-iii-va-9-thang-nam-2026-562.html" TargetMode="External" Id="rId91" /><Relationship Type="http://schemas.openxmlformats.org/officeDocument/2006/relationships/hyperlink" Target="https://baothainguyen.vn/kinh-te/202605/rung-hoi-danh-thuc-na-hau-e2e0f12" TargetMode="External" Id="rId92" /><Relationship Type="http://schemas.openxmlformats.org/officeDocument/2006/relationships/hyperlink" Target="https://baocaobang.vn/nong-nghiep-huu-co-huong-san-xuat-nang-cao-gia-tri-nong-san-3182065.html" TargetMode="External" Id="rId93" /><Relationship Type="http://schemas.openxmlformats.org/officeDocument/2006/relationships/hyperlink" Target="https://khoahocdoisong.vn/con-sot-mua-hoa-hoi-lam-thao-duoc-thi-truong-noi-dia-tang-nhiet-manh-post2149106319.html" TargetMode="External" Id="rId94" /><Relationship Type="http://schemas.openxmlformats.org/officeDocument/2006/relationships/hyperlink" Target="https://www.nbd.com.cn/articles/2025-12-17/4183821.html" TargetMode="External" Id="rId95" /><Relationship Type="http://schemas.openxmlformats.org/officeDocument/2006/relationships/hyperlink" Target="http://static.cninfo.com.cn/finalpage/2026-03-31/1225052805.PDF" TargetMode="External" Id="rId96" /><Relationship Type="http://schemas.openxmlformats.org/officeDocument/2006/relationships/hyperlink" Target="http://static.cninfo.com.cn/finalpage/2026-03-31/1225060595.PDF" TargetMode="External" Id="rId97" /><Relationship Type="http://schemas.openxmlformats.org/officeDocument/2006/relationships/hyperlink" Target="http://swj.yulin.gov.cn/zwyw/t26129938.shtml" TargetMode="External" Id="rId98" /><Relationship Type="http://schemas.openxmlformats.org/officeDocument/2006/relationships/hyperlink" Target="http://www.baise.gov.cn/xwdt/zwyw/t27241519.shtml" TargetMode="External" Id="rId99" /><Relationship Type="http://schemas.openxmlformats.org/officeDocument/2006/relationships/hyperlink" Target="https://big5.cri.cn/gate/big5/gx.cri.cn/n/20260119/f4e55860-6092-6d30-277a-702ef3a1a6e5.html" TargetMode="External" Id="rId100" /><Relationship Type="http://schemas.openxmlformats.org/officeDocument/2006/relationships/hyperlink" Target="https://www.zyctd.com/zixun/201/1096026.html" TargetMode="External" Id="rId101" /><Relationship Type="http://schemas.openxmlformats.org/officeDocument/2006/relationships/hyperlink" Target="https://www.zyctd.com/zixun/201/1117604.html" TargetMode="External" Id="rId102" /><Relationship Type="http://schemas.openxmlformats.org/officeDocument/2006/relationships/hyperlink" Target="https://www.zyctd.com/zixun/201/1119559.html" TargetMode="External" Id="rId103" /><Relationship Type="http://schemas.openxmlformats.org/officeDocument/2006/relationships/hyperlink" Target="http://www.ningming.gov.cn/xxfbml/zfxxgkzl/fdzdgknr/jcxxgk/zfgzbg/zfgzbg1/t27552" TargetMode="External" Id="rId104" /><Relationship Type="http://schemas.openxmlformats.org/officeDocument/2006/relationships/hyperlink" Target="https://www.dscq.com/bidDetails/793bdaeaa5e2421494fef9b13b0a741c.shtml" TargetMode="External" Id="rId105" /><Relationship Type="http://schemas.openxmlformats.org/officeDocument/2006/relationships/hyperlink" Target="http://lyj.gxzf.gov.cn/xwzx/xxkb/t28188055.shtml" TargetMode="External" Id="rId106" /></Relationships>
</file>

<file path=xl/worksheets/sheet1.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18" customWidth="1" min="1" max="1"/>
    <col width="100" customWidth="1" min="2" max="2"/>
  </cols>
  <sheetData>
    <row r="1">
      <c r="A1" s="1" t="inlineStr">
        <is>
          <t>中国八角近一年交易与市场 · 公开数据明细</t>
        </is>
      </c>
    </row>
    <row r="2">
      <c r="A2" s="2" t="inlineStr">
        <is>
          <t>观察期</t>
        </is>
      </c>
      <c r="B2" s="3" t="inlineStr">
        <is>
          <t>2025年10月—2026年9月</t>
        </is>
      </c>
    </row>
    <row r="3">
      <c r="A3" s="2" t="inlineStr">
        <is>
          <t>核验截至</t>
        </is>
      </c>
      <c r="B3" s="3" t="inlineStr">
        <is>
          <t>2026-10-08</t>
        </is>
      </c>
    </row>
    <row r="4">
      <c r="A4" s="2" t="inlineStr">
        <is>
          <t>入选规则</t>
        </is>
      </c>
      <c r="B4" s="3" t="inlineStr">
        <is>
          <t>统计期落在2025年10月—2026年9月，且在2026年10月8日核验日前发布；年度数据仅保留最新完整年度（2025年），并标明年度口径。</t>
        </is>
      </c>
    </row>
    <row r="5">
      <c r="A5" s="2" t="inlineStr">
        <is>
          <t>数据规模</t>
        </is>
      </c>
      <c r="B5" s="3" t="inlineStr">
        <is>
          <t>来源 106 条；数量事实 64 条；月度序列 4 条；价格样本 274 条；交易证据 25 条</t>
        </is>
      </c>
    </row>
    <row r="6">
      <c r="A6" s="2" t="inlineStr">
        <is>
          <t>数据性质</t>
        </is>
      </c>
      <c r="B6" s="3" t="inlineStr">
        <is>
          <t>一手披露；转引/二手；计算推导；待核验；不计入。一手披露指官方、采购方、交易平台或企业自身发布；转引/二手指媒体转述或商业网站整合；计算推导为本研究按公开数加总或换算。</t>
        </is>
      </c>
    </row>
    <row r="7">
      <c r="A7" s="2" t="inlineStr">
        <is>
          <t>使用边界</t>
        </is>
      </c>
      <c r="B7" s="3" t="inlineStr">
        <is>
          <t>县市数据、市场交易额、出口与价格样本分属不同统计边界，不能相加为全国销量或需求。原文未注明计量单位的价格照录，不自行补单位。</t>
        </is>
      </c>
    </row>
    <row r="9">
      <c r="A9" s="2" t="inlineStr">
        <is>
          <t>当前缺口</t>
        </is>
      </c>
      <c r="B9" s="4" t="inlineStr">
        <is>
          <t>· 中国全国年度销售量、终端需求量与库存仍未核定；县级产量口径不一，不能加总为全国产量。</t>
        </is>
      </c>
    </row>
    <row r="10">
      <c r="B10" s="4" t="inlineStr">
        <is>
          <t>· 海关统计平台查询需滑块验证码，未取得官方月度原表；中国出口数据均为商业网站整合的二手数据。</t>
        </is>
      </c>
    </row>
    <row r="11">
      <c r="B11" s="4" t="inlineStr">
        <is>
          <t>· 2025年10—11月中国出口数量缺失；2026年9月中国海关数据尚未发布，印度2026年8—9月数据尚未发布。</t>
        </is>
      </c>
    </row>
    <row r="12">
      <c r="B12" s="4" t="inlineStr">
        <is>
          <t>· 市场价格多为新闻报价，规格写法逐期变化且多数未注明计量单位；仅亳州水烫果为连续同规格序列。</t>
        </is>
      </c>
    </row>
    <row r="13">
      <c r="B13" s="4" t="inlineStr">
        <is>
          <t>· 海南国际商品交易中心窗口内无八角合约成交或交收数量公告；上市公司年报未单独披露八角采购量。</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65"/>
  <sheetViews>
    <sheetView showGridLines="0" workbookViewId="0">
      <pane ySplit="1" topLeftCell="A2" activePane="bottomLeft" state="frozen"/>
      <selection pane="bottomLeft" activeCell="A1" sqref="A1"/>
    </sheetView>
  </sheetViews>
  <sheetFormatPr baseColWidth="8" defaultRowHeight="15"/>
  <cols>
    <col width="7" customWidth="1" min="1" max="1"/>
    <col width="12" customWidth="1" min="2" max="2"/>
    <col width="7" customWidth="1" min="3" max="3"/>
    <col width="24" customWidth="1" min="4" max="4"/>
    <col width="22" customWidth="1" min="5" max="5"/>
    <col width="20" customWidth="1" min="6" max="6"/>
    <col width="7" customWidth="1" min="7" max="7"/>
    <col width="13" customWidth="1" min="8" max="8"/>
    <col width="11" customWidth="1" min="9" max="9"/>
    <col width="18" customWidth="1" min="10" max="10"/>
    <col width="11" customWidth="1" min="11" max="11"/>
    <col width="16" customWidth="1" min="12" max="12"/>
    <col width="50" customWidth="1" min="13" max="13"/>
    <col width="12" customWidth="1" min="14" max="14"/>
    <col width="46" customWidth="1" min="15" max="15"/>
  </cols>
  <sheetData>
    <row r="1" ht="26" customHeight="1">
      <c r="A1" s="5" t="inlineStr">
        <is>
          <t>编号</t>
        </is>
      </c>
      <c r="B1" s="5" t="inlineStr">
        <is>
          <t>分组</t>
        </is>
      </c>
      <c r="C1" s="5" t="inlineStr">
        <is>
          <t>国家</t>
        </is>
      </c>
      <c r="D1" s="5" t="inlineStr">
        <is>
          <t>地区或主体</t>
        </is>
      </c>
      <c r="E1" s="5" t="inlineStr">
        <is>
          <t>指标</t>
        </is>
      </c>
      <c r="F1" s="5" t="inlineStr">
        <is>
          <t>统计期间</t>
        </is>
      </c>
      <c r="G1" s="5" t="inlineStr">
        <is>
          <t>限定</t>
        </is>
      </c>
      <c r="H1" s="5" t="inlineStr">
        <is>
          <t>数值</t>
        </is>
      </c>
      <c r="I1" s="5" t="inlineStr">
        <is>
          <t>单位</t>
        </is>
      </c>
      <c r="J1" s="5" t="inlineStr">
        <is>
          <t>统计范围</t>
        </is>
      </c>
      <c r="K1" s="5" t="inlineStr">
        <is>
          <t>数据性质</t>
        </is>
      </c>
      <c r="L1" s="5" t="inlineStr">
        <is>
          <t>状态</t>
        </is>
      </c>
      <c r="M1" s="5" t="inlineStr">
        <is>
          <t>使用边界</t>
        </is>
      </c>
      <c r="N1" s="5" t="inlineStr">
        <is>
          <t>来源编号</t>
        </is>
      </c>
      <c r="O1" s="5" t="inlineStr">
        <is>
          <t>来源链接</t>
        </is>
      </c>
    </row>
    <row r="2">
      <c r="A2" s="6" t="inlineStr">
        <is>
          <t>P01</t>
        </is>
      </c>
      <c r="B2" s="6" t="inlineStr">
        <is>
          <t>进出口</t>
        </is>
      </c>
      <c r="C2" s="6" t="inlineStr">
        <is>
          <t>中国</t>
        </is>
      </c>
      <c r="D2" s="6" t="inlineStr">
        <is>
          <t>全国（09096110 未磨）</t>
        </is>
      </c>
      <c r="E2" s="6" t="inlineStr">
        <is>
          <t>出口量</t>
        </is>
      </c>
      <c r="F2" s="6" t="inlineStr">
        <is>
          <t>2026年1—8月</t>
        </is>
      </c>
      <c r="G2" s="6" t="inlineStr">
        <is>
          <t>约</t>
        </is>
      </c>
      <c r="H2" s="7" t="n">
        <v>11060</v>
      </c>
      <c r="I2" s="6" t="inlineStr">
        <is>
          <t>吨</t>
        </is>
      </c>
      <c r="J2" s="6" t="inlineStr">
        <is>
          <t>未磨八角</t>
        </is>
      </c>
      <c r="K2" s="6" t="inlineStr">
        <is>
          <t>计算推导</t>
        </is>
      </c>
      <c r="L2" s="6" t="inlineStr">
        <is>
          <t>混合来源推算</t>
        </is>
      </c>
      <c r="M2" s="6" t="inlineStr">
        <is>
          <t>1—7月取中香网转述海关数（原文未注税号，按金额比推断为09096110），8月取国贸通1,172.253吨；非官方原表。药通网行业分析称1—2月累计2,500多吨，与本序列2,536吨相符。</t>
        </is>
      </c>
      <c r="N2" s="6" t="inlineStr">
        <is>
          <t>S39, S40, S41, S42, S43, S44, S24</t>
        </is>
      </c>
      <c r="O2" s="6" t="inlineStr">
        <is>
          <t>https://www.zhongxiangwang.cn/news-detail/index?consultId=2038861097209294849&amp;newsType=7
https://www.zhongxiangwang.cn/news-detail/index?consultId=2049011104994422786&amp;newsType=7
https://www.zhongxiangwang.cn/news-detail/index?consultId=2058724067909169153&amp;newsType=7
https://www.zhongxiangwang.cn/news-detail/index?consultId=2071780975397097474&amp;newsType=7
https://www.zhongxiangwang.cn/news-detail/index?consultId=2081233591324766209&amp;newsType=7
https://www.zhongxiangwang.cn/news-detail/index?consultId=2092554319437361154&amp;newsType=7
https://www.gtradedata.com/report/09096110.html</t>
        </is>
      </c>
    </row>
    <row r="3">
      <c r="A3" s="8" t="inlineStr">
        <is>
          <t>P02</t>
        </is>
      </c>
      <c r="B3" s="8" t="inlineStr">
        <is>
          <t>进出口</t>
        </is>
      </c>
      <c r="C3" s="8" t="inlineStr">
        <is>
          <t>中国</t>
        </is>
      </c>
      <c r="D3" s="8" t="inlineStr">
        <is>
          <t>全国（09096110 未磨）</t>
        </is>
      </c>
      <c r="E3" s="8" t="inlineStr">
        <is>
          <t>出口额</t>
        </is>
      </c>
      <c r="F3" s="8" t="inlineStr">
        <is>
          <t>2025年10月—2026年8月（11个月）</t>
        </is>
      </c>
      <c r="G3" s="8" t="inlineStr">
        <is>
          <t>约</t>
        </is>
      </c>
      <c r="H3" s="9" t="n">
        <v>5626.98</v>
      </c>
      <c r="I3" s="8" t="inlineStr">
        <is>
          <t>万美元</t>
        </is>
      </c>
      <c r="J3" s="8" t="inlineStr">
        <is>
          <t>未磨八角</t>
        </is>
      </c>
      <c r="K3" s="8" t="inlineStr">
        <is>
          <t>计算推导</t>
        </is>
      </c>
      <c r="L3" s="8" t="inlineStr">
        <is>
          <t>商业二手逐月加总</t>
        </is>
      </c>
      <c r="M3" s="8" t="inlineStr">
        <is>
          <t>10月—次年7月取HS归类通月度表，8月取国贸通；2026年9月海关尚未发布。</t>
        </is>
      </c>
      <c r="N3" s="8" t="inlineStr">
        <is>
          <t>S14, S24</t>
        </is>
      </c>
      <c r="O3" s="8" t="inlineStr">
        <is>
          <t>https://hsguilei.com/hs/0909611000
https://www.gtradedata.com/report/09096110.html</t>
        </is>
      </c>
    </row>
    <row r="4">
      <c r="A4" s="6" t="inlineStr">
        <is>
          <t>P03</t>
        </is>
      </c>
      <c r="B4" s="6" t="inlineStr">
        <is>
          <t>进出口</t>
        </is>
      </c>
      <c r="C4" s="6" t="inlineStr">
        <is>
          <t>中国</t>
        </is>
      </c>
      <c r="D4" s="6" t="inlineStr">
        <is>
          <t>全国（09096110 未磨）</t>
        </is>
      </c>
      <c r="E4" s="6" t="inlineStr">
        <is>
          <t>出口额同比</t>
        </is>
      </c>
      <c r="F4" s="6" t="inlineStr">
        <is>
          <t>2026年1—7月</t>
        </is>
      </c>
      <c r="G4" s="6" t="inlineStr"/>
      <c r="H4" s="7" t="n">
        <v>-36.77</v>
      </c>
      <c r="I4" s="6" t="inlineStr">
        <is>
          <t>%</t>
        </is>
      </c>
      <c r="J4" s="6" t="inlineStr">
        <is>
          <t>未磨八角</t>
        </is>
      </c>
      <c r="K4" s="6" t="inlineStr">
        <is>
          <t>转引/二手</t>
        </is>
      </c>
      <c r="L4" s="6" t="inlineStr">
        <is>
          <t>商业二手统计</t>
        </is>
      </c>
      <c r="M4" s="6" t="inlineStr">
        <is>
          <t>与上年同期累计出口额相比。</t>
        </is>
      </c>
      <c r="N4" s="6" t="inlineStr">
        <is>
          <t>S14</t>
        </is>
      </c>
      <c r="O4" s="6" t="inlineStr">
        <is>
          <t>https://hsguilei.com/hs/0909611000</t>
        </is>
      </c>
    </row>
    <row r="5">
      <c r="A5" s="8" t="inlineStr">
        <is>
          <t>P04</t>
        </is>
      </c>
      <c r="B5" s="8" t="inlineStr">
        <is>
          <t>进出口</t>
        </is>
      </c>
      <c r="C5" s="8" t="inlineStr">
        <is>
          <t>中国</t>
        </is>
      </c>
      <c r="D5" s="8" t="inlineStr">
        <is>
          <t>对越南（09096110）</t>
        </is>
      </c>
      <c r="E5" s="8" t="inlineStr">
        <is>
          <t>出口额同比</t>
        </is>
      </c>
      <c r="F5" s="8" t="inlineStr">
        <is>
          <t>2026年1—7月</t>
        </is>
      </c>
      <c r="G5" s="8" t="inlineStr"/>
      <c r="H5" s="9" t="n">
        <v>-52.21</v>
      </c>
      <c r="I5" s="8" t="inlineStr">
        <is>
          <t>%</t>
        </is>
      </c>
      <c r="J5" s="8" t="inlineStr">
        <is>
          <t>未磨八角</t>
        </is>
      </c>
      <c r="K5" s="8" t="inlineStr">
        <is>
          <t>转引/二手</t>
        </is>
      </c>
      <c r="L5" s="8" t="inlineStr">
        <is>
          <t>商业二手统计</t>
        </is>
      </c>
      <c r="M5" s="8" t="inlineStr">
        <is>
          <t>越南仍是最大目的地，1—7月占出口额约55%。</t>
        </is>
      </c>
      <c r="N5" s="8" t="inlineStr">
        <is>
          <t>S14</t>
        </is>
      </c>
      <c r="O5" s="8" t="inlineStr">
        <is>
          <t>https://hsguilei.com/hs/0909611000</t>
        </is>
      </c>
    </row>
    <row r="6">
      <c r="A6" s="6" t="inlineStr">
        <is>
          <t>P05</t>
        </is>
      </c>
      <c r="B6" s="6" t="inlineStr">
        <is>
          <t>进出口</t>
        </is>
      </c>
      <c r="C6" s="6" t="inlineStr">
        <is>
          <t>中国</t>
        </is>
      </c>
      <c r="D6" s="6" t="inlineStr">
        <is>
          <t>全国（09096110 未磨）</t>
        </is>
      </c>
      <c r="E6" s="6" t="inlineStr">
        <is>
          <t>出口统计均价</t>
        </is>
      </c>
      <c r="F6" s="6" t="inlineStr">
        <is>
          <t>2026年8月</t>
        </is>
      </c>
      <c r="G6" s="6" t="inlineStr"/>
      <c r="H6" s="7" t="n">
        <v>4.19</v>
      </c>
      <c r="I6" s="6" t="inlineStr">
        <is>
          <t>美元/千克</t>
        </is>
      </c>
      <c r="J6" s="6" t="inlineStr">
        <is>
          <t>未磨八角</t>
        </is>
      </c>
      <c r="K6" s="6" t="inlineStr">
        <is>
          <t>转引/二手</t>
        </is>
      </c>
      <c r="L6" s="6" t="inlineStr">
        <is>
          <t>商业二手统计</t>
        </is>
      </c>
      <c r="M6" s="6" t="inlineStr">
        <is>
          <t>出口金额4,917,461美元÷出口数量1,172,253千克；同月出口至48个国家或地区。</t>
        </is>
      </c>
      <c r="N6" s="6" t="inlineStr">
        <is>
          <t>S24</t>
        </is>
      </c>
      <c r="O6" s="6" t="inlineStr">
        <is>
          <t>https://www.gtradedata.com/report/09096110.html</t>
        </is>
      </c>
    </row>
    <row r="7">
      <c r="A7" s="8" t="inlineStr">
        <is>
          <t>P06</t>
        </is>
      </c>
      <c r="B7" s="8" t="inlineStr">
        <is>
          <t>进出口</t>
        </is>
      </c>
      <c r="C7" s="8" t="inlineStr">
        <is>
          <t>中国</t>
        </is>
      </c>
      <c r="D7" s="8" t="inlineStr">
        <is>
          <t>全国（09096210 已磨）</t>
        </is>
      </c>
      <c r="E7" s="8" t="inlineStr">
        <is>
          <t>出口量</t>
        </is>
      </c>
      <c r="F7" s="8" t="inlineStr">
        <is>
          <t>2026年8月</t>
        </is>
      </c>
      <c r="G7" s="8" t="inlineStr"/>
      <c r="H7" s="9" t="n">
        <v>1854</v>
      </c>
      <c r="I7" s="8" t="inlineStr">
        <is>
          <t>千克</t>
        </is>
      </c>
      <c r="J7" s="8" t="inlineStr">
        <is>
          <t>已磨八角</t>
        </is>
      </c>
      <c r="K7" s="8" t="inlineStr">
        <is>
          <t>转引/二手</t>
        </is>
      </c>
      <c r="L7" s="8" t="inlineStr">
        <is>
          <t>商业二手统计</t>
        </is>
      </c>
      <c r="M7" s="8" t="inlineStr">
        <is>
          <t>已磨八角出口量级很小，金额8,587美元；HS归类通逐月出口额每月仅数千至十万美元。不与未磨八角混加。</t>
        </is>
      </c>
      <c r="N7" s="8" t="inlineStr">
        <is>
          <t>S24, S45</t>
        </is>
      </c>
      <c r="O7" s="8" t="inlineStr">
        <is>
          <t>https://www.gtradedata.com/report/09096110.html
https://hsguilei.com/hs/0909621000</t>
        </is>
      </c>
    </row>
    <row r="8">
      <c r="A8" s="6" t="inlineStr">
        <is>
          <t>P07</t>
        </is>
      </c>
      <c r="B8" s="6" t="inlineStr">
        <is>
          <t>进出口</t>
        </is>
      </c>
      <c r="C8" s="6" t="inlineStr">
        <is>
          <t>中国</t>
        </is>
      </c>
      <c r="D8" s="6" t="inlineStr">
        <is>
          <t>全国（09096110 未磨）</t>
        </is>
      </c>
      <c r="E8" s="6" t="inlineStr">
        <is>
          <t>进口额</t>
        </is>
      </c>
      <c r="F8" s="6" t="inlineStr">
        <is>
          <t>2026年1—7月</t>
        </is>
      </c>
      <c r="G8" s="6" t="inlineStr"/>
      <c r="H8" s="7" t="n">
        <v>0.36</v>
      </c>
      <c r="I8" s="6" t="inlineStr">
        <is>
          <t>万美元</t>
        </is>
      </c>
      <c r="J8" s="6" t="inlineStr">
        <is>
          <t>未磨八角，原产越南</t>
        </is>
      </c>
      <c r="K8" s="6" t="inlineStr">
        <is>
          <t>转引/二手</t>
        </is>
      </c>
      <c r="L8" s="6" t="inlineStr">
        <is>
          <t>商业二手统计</t>
        </is>
      </c>
      <c r="M8" s="6" t="inlineStr">
        <is>
          <t>窗口内仅2026年5月一笔；中国海关几乎没有八角进口记录，与越南对华出口统计口径不一致。</t>
        </is>
      </c>
      <c r="N8" s="6" t="inlineStr">
        <is>
          <t>S14</t>
        </is>
      </c>
      <c r="O8" s="6" t="inlineStr">
        <is>
          <t>https://hsguilei.com/hs/0909611000</t>
        </is>
      </c>
    </row>
    <row r="9">
      <c r="A9" s="8" t="inlineStr">
        <is>
          <t>P08</t>
        </is>
      </c>
      <c r="B9" s="8" t="inlineStr">
        <is>
          <t>进出口</t>
        </is>
      </c>
      <c r="C9" s="8" t="inlineStr">
        <is>
          <t>越南</t>
        </is>
      </c>
      <c r="D9" s="8" t="inlineStr">
        <is>
          <t>越南→中国</t>
        </is>
      </c>
      <c r="E9" s="8" t="inlineStr">
        <is>
          <t>对华出口量</t>
        </is>
      </c>
      <c r="F9" s="8" t="inlineStr">
        <is>
          <t>2025年11月</t>
        </is>
      </c>
      <c r="G9" s="8" t="inlineStr"/>
      <c r="H9" s="9" t="n">
        <v>109</v>
      </c>
      <c r="I9" s="8" t="inlineStr">
        <is>
          <t>吨</t>
        </is>
      </c>
      <c r="J9" s="8" t="inlineStr">
        <is>
          <t>八角出口</t>
        </is>
      </c>
      <c r="K9" s="8" t="inlineStr">
        <is>
          <t>转引/二手</t>
        </is>
      </c>
      <c r="L9" s="8" t="inlineStr">
        <is>
          <t>行业协会初步统计</t>
        </is>
      </c>
      <c r="M9" s="8" t="inlineStr">
        <is>
          <t>中国海关同期几乎无八角进口记录，差异可能来自边境贸易或商品归类，需进一步核实。</t>
        </is>
      </c>
      <c r="N9" s="8" t="inlineStr">
        <is>
          <t>S46</t>
        </is>
      </c>
      <c r="O9" s="8" t="inlineStr">
        <is>
          <t>https://vpsaspice.org/xuat-khau-hoa-hoi-trong-thang-11-nam-2025/</t>
        </is>
      </c>
    </row>
    <row r="10">
      <c r="A10" s="6" t="inlineStr">
        <is>
          <t>P09</t>
        </is>
      </c>
      <c r="B10" s="6" t="inlineStr">
        <is>
          <t>进出口</t>
        </is>
      </c>
      <c r="C10" s="6" t="inlineStr">
        <is>
          <t>越南</t>
        </is>
      </c>
      <c r="D10" s="6" t="inlineStr">
        <is>
          <t>越南→中国</t>
        </is>
      </c>
      <c r="E10" s="6" t="inlineStr">
        <is>
          <t>对华出口量</t>
        </is>
      </c>
      <c r="F10" s="6" t="inlineStr">
        <is>
          <t>2025年12月</t>
        </is>
      </c>
      <c r="G10" s="6" t="inlineStr"/>
      <c r="H10" s="7" t="n">
        <v>138</v>
      </c>
      <c r="I10" s="6" t="inlineStr">
        <is>
          <t>吨</t>
        </is>
      </c>
      <c r="J10" s="6" t="inlineStr">
        <is>
          <t>八角出口</t>
        </is>
      </c>
      <c r="K10" s="6" t="inlineStr">
        <is>
          <t>转引/二手</t>
        </is>
      </c>
      <c r="L10" s="6" t="inlineStr">
        <is>
          <t>行业协会初步统计</t>
        </is>
      </c>
      <c r="M10" s="6" t="inlineStr">
        <is>
          <t>中国海关同期几乎无八角进口记录，差异可能来自边境贸易或商品归类，需进一步核实。</t>
        </is>
      </c>
      <c r="N10" s="6" t="inlineStr">
        <is>
          <t>S47</t>
        </is>
      </c>
      <c r="O10" s="6" t="inlineStr">
        <is>
          <t>https://vpsaspice.org/xuat-khau-hoa-hoi-trong-thang-12-nam-2025/</t>
        </is>
      </c>
    </row>
    <row r="11">
      <c r="A11" s="8" t="inlineStr">
        <is>
          <t>P10</t>
        </is>
      </c>
      <c r="B11" s="8" t="inlineStr">
        <is>
          <t>进出口</t>
        </is>
      </c>
      <c r="C11" s="8" t="inlineStr">
        <is>
          <t>越南</t>
        </is>
      </c>
      <c r="D11" s="8" t="inlineStr">
        <is>
          <t>越南→中国</t>
        </is>
      </c>
      <c r="E11" s="8" t="inlineStr">
        <is>
          <t>对华出口量</t>
        </is>
      </c>
      <c r="F11" s="8" t="inlineStr">
        <is>
          <t>2026年1—4月</t>
        </is>
      </c>
      <c r="G11" s="8" t="inlineStr"/>
      <c r="H11" s="9" t="n">
        <v>95</v>
      </c>
      <c r="I11" s="8" t="inlineStr">
        <is>
          <t>吨</t>
        </is>
      </c>
      <c r="J11" s="8" t="inlineStr">
        <is>
          <t>八角出口</t>
        </is>
      </c>
      <c r="K11" s="8" t="inlineStr">
        <is>
          <t>转引/二手</t>
        </is>
      </c>
      <c r="L11" s="8" t="inlineStr">
        <is>
          <t>行业协会初步统计</t>
        </is>
      </c>
      <c r="M11" s="8" t="inlineStr">
        <is>
          <t>中国海关同期几乎无八角进口记录，差异可能来自边境贸易或商品归类，需进一步核实。</t>
        </is>
      </c>
      <c r="N11" s="8" t="inlineStr">
        <is>
          <t>S48</t>
        </is>
      </c>
      <c r="O11" s="8" t="inlineStr">
        <is>
          <t>https://vpsaspice.org/xuat-khau-hoa-hoi-tu-thang-1-den-thang-4-nam-2026/</t>
        </is>
      </c>
    </row>
    <row r="12">
      <c r="A12" s="6" t="inlineStr">
        <is>
          <t>P11</t>
        </is>
      </c>
      <c r="B12" s="6" t="inlineStr">
        <is>
          <t>进出口</t>
        </is>
      </c>
      <c r="C12" s="6" t="inlineStr">
        <is>
          <t>越南</t>
        </is>
      </c>
      <c r="D12" s="6" t="inlineStr">
        <is>
          <t>全国出口</t>
        </is>
      </c>
      <c r="E12" s="6" t="inlineStr">
        <is>
          <t>出口量</t>
        </is>
      </c>
      <c r="F12" s="6" t="inlineStr">
        <is>
          <t>2026年1—9月</t>
        </is>
      </c>
      <c r="G12" s="6" t="inlineStr"/>
      <c r="H12" s="7" t="n">
        <v>11262</v>
      </c>
      <c r="I12" s="6" t="inlineStr">
        <is>
          <t>吨</t>
        </is>
      </c>
      <c r="J12" s="6" t="inlineStr">
        <is>
          <t>八角出口</t>
        </is>
      </c>
      <c r="K12" s="6" t="inlineStr">
        <is>
          <t>转引/二手</t>
        </is>
      </c>
      <c r="L12" s="6" t="inlineStr">
        <is>
          <t>行业协会初步统计</t>
        </is>
      </c>
      <c r="M12" s="6" t="inlineStr">
        <is>
          <t>VPSA称比2025年同期多0.6%；越南出口，非中国数据。</t>
        </is>
      </c>
      <c r="N12" s="6" t="inlineStr">
        <is>
          <t>S29</t>
        </is>
      </c>
      <c r="O12" s="6" t="inlineStr">
        <is>
          <t>https://vpsaspice.org/import-export/star-anise/</t>
        </is>
      </c>
    </row>
    <row r="13">
      <c r="A13" s="8" t="inlineStr">
        <is>
          <t>P12</t>
        </is>
      </c>
      <c r="B13" s="8" t="inlineStr">
        <is>
          <t>进出口</t>
        </is>
      </c>
      <c r="C13" s="8" t="inlineStr">
        <is>
          <t>越南</t>
        </is>
      </c>
      <c r="D13" s="8" t="inlineStr">
        <is>
          <t>全国出口</t>
        </is>
      </c>
      <c r="E13" s="8" t="inlineStr">
        <is>
          <t>滚动12个月出口量</t>
        </is>
      </c>
      <c r="F13" s="8" t="inlineStr">
        <is>
          <t>2025年10月—2026年9月</t>
        </is>
      </c>
      <c r="G13" s="8" t="inlineStr">
        <is>
          <t>计算</t>
        </is>
      </c>
      <c r="H13" s="9" t="n">
        <v>14376</v>
      </c>
      <c r="I13" s="8" t="inlineStr">
        <is>
          <t>吨</t>
        </is>
      </c>
      <c r="J13" s="8" t="inlineStr">
        <is>
          <t>八角出口</t>
        </is>
      </c>
      <c r="K13" s="8" t="inlineStr">
        <is>
          <t>计算推导</t>
        </is>
      </c>
      <c r="L13" s="8" t="inlineStr">
        <is>
          <t>自行计算</t>
        </is>
      </c>
      <c r="M13" s="8" t="inlineStr">
        <is>
          <t>月度值加总；其中2026年6月为上半年累计扣除前5个月的推导值。</t>
        </is>
      </c>
      <c r="N13" s="8" t="inlineStr">
        <is>
          <t>S29, S30</t>
        </is>
      </c>
      <c r="O13" s="8" t="inlineStr">
        <is>
          <t>https://vpsaspice.org/import-export/star-anise/
https://vpsaspice.org/import-export/star-anise/page/2/</t>
        </is>
      </c>
    </row>
    <row r="14">
      <c r="A14" s="6" t="inlineStr">
        <is>
          <t>P13</t>
        </is>
      </c>
      <c r="B14" s="6" t="inlineStr">
        <is>
          <t>进出口</t>
        </is>
      </c>
      <c r="C14" s="6" t="inlineStr">
        <is>
          <t>越南</t>
        </is>
      </c>
      <c r="D14" s="6" t="inlineStr">
        <is>
          <t>越南→印度</t>
        </is>
      </c>
      <c r="E14" s="6" t="inlineStr">
        <is>
          <t>对印度出口量</t>
        </is>
      </c>
      <c r="F14" s="6" t="inlineStr">
        <is>
          <t>2026年1—7月</t>
        </is>
      </c>
      <c r="G14" s="6" t="inlineStr"/>
      <c r="H14" s="7" t="n">
        <v>5220</v>
      </c>
      <c r="I14" s="6" t="inlineStr">
        <is>
          <t>吨</t>
        </is>
      </c>
      <c r="J14" s="6" t="inlineStr">
        <is>
          <t>八角出口</t>
        </is>
      </c>
      <c r="K14" s="6" t="inlineStr">
        <is>
          <t>转引/二手</t>
        </is>
      </c>
      <c r="L14" s="6" t="inlineStr">
        <is>
          <t>媒体引述协会</t>
        </is>
      </c>
      <c r="M14" s="6" t="inlineStr">
        <is>
          <t>与印度商务部同期自越南进口5,228吨（两个八位码合计）互相印证。</t>
        </is>
      </c>
      <c r="N14" s="6" t="inlineStr">
        <is>
          <t>S49</t>
        </is>
      </c>
      <c r="O14" s="6" t="inlineStr">
        <is>
          <t>https://asianews.network/vietnams-pepper-exports-grow-strongly-spice-industry-eyes-higher-value/</t>
        </is>
      </c>
    </row>
    <row r="15">
      <c r="A15" s="8" t="inlineStr">
        <is>
          <t>P14</t>
        </is>
      </c>
      <c r="B15" s="8" t="inlineStr">
        <is>
          <t>进出口</t>
        </is>
      </c>
      <c r="C15" s="8" t="inlineStr">
        <is>
          <t>印度</t>
        </is>
      </c>
      <c r="D15" s="8" t="inlineStr">
        <is>
          <t>印度←越南</t>
        </is>
      </c>
      <c r="E15" s="8" t="inlineStr">
        <is>
          <t>进口量（ITC 09096119）</t>
        </is>
      </c>
      <c r="F15" s="8" t="inlineStr">
        <is>
          <t>2026年1—7月</t>
        </is>
      </c>
      <c r="G15" s="8" t="inlineStr"/>
      <c r="H15" s="9" t="n">
        <v>5207.1</v>
      </c>
      <c r="I15" s="8" t="inlineStr">
        <is>
          <t>吨</t>
        </is>
      </c>
      <c r="J15" s="8" t="inlineStr">
        <is>
          <t>八角（申报在茴芹子目）</t>
        </is>
      </c>
      <c r="K15" s="8" t="inlineStr">
        <is>
          <t>一手披露</t>
        </is>
      </c>
      <c r="L15" s="8" t="inlineStr">
        <is>
          <t>官方统计</t>
        </is>
      </c>
      <c r="M15" s="8" t="inlineStr">
        <is>
          <t>另有名义八角码09096129自越南20.9吨；合计5,228吨。</t>
        </is>
      </c>
      <c r="N15" s="8" t="inlineStr">
        <is>
          <t>S50</t>
        </is>
      </c>
      <c r="O15" s="8" t="inlineStr">
        <is>
          <t>https://tradestat.commerce.gov.in/meidb/commodity_wise_all_countries_import</t>
        </is>
      </c>
    </row>
    <row r="16">
      <c r="A16" s="6" t="inlineStr">
        <is>
          <t>P15</t>
        </is>
      </c>
      <c r="B16" s="6" t="inlineStr">
        <is>
          <t>进出口</t>
        </is>
      </c>
      <c r="C16" s="6" t="inlineStr">
        <is>
          <t>印度</t>
        </is>
      </c>
      <c r="D16" s="6" t="inlineStr">
        <is>
          <t>印度←越南</t>
        </is>
      </c>
      <c r="E16" s="6" t="inlineStr">
        <is>
          <t>进口量</t>
        </is>
      </c>
      <c r="F16" s="6" t="inlineStr">
        <is>
          <t>2025年10月—2026年7月（10个月）</t>
        </is>
      </c>
      <c r="G16" s="6" t="inlineStr">
        <is>
          <t>计算</t>
        </is>
      </c>
      <c r="H16" s="7" t="n">
        <v>6769.5</v>
      </c>
      <c r="I16" s="6" t="inlineStr">
        <is>
          <t>吨</t>
        </is>
      </c>
      <c r="J16" s="6" t="inlineStr">
        <is>
          <t>八角</t>
        </is>
      </c>
      <c r="K16" s="6" t="inlineStr">
        <is>
          <t>计算推导</t>
        </is>
      </c>
      <c r="L16" s="6" t="inlineStr">
        <is>
          <t>官方月度数加总</t>
        </is>
      </c>
      <c r="M16" s="6" t="inlineStr">
        <is>
          <t>CIF金额2,615.8万美元；比上年同期少34.5%。2026年8—9月数据尚未发布。</t>
        </is>
      </c>
      <c r="N16" s="6" t="inlineStr">
        <is>
          <t>S51</t>
        </is>
      </c>
      <c r="O16" s="6" t="inlineStr">
        <is>
          <t>https://comtradeapi.un.org/public/v1/preview/C/M/HS?reporterCode=699&amp;period=202510&amp;cmdCode=090961&amp;flowCode=M（及 period=202511…202607 同结构URL）</t>
        </is>
      </c>
    </row>
    <row r="17">
      <c r="A17" s="8" t="inlineStr">
        <is>
          <t>P16</t>
        </is>
      </c>
      <c r="B17" s="8" t="inlineStr">
        <is>
          <t>进出口</t>
        </is>
      </c>
      <c r="C17" s="8" t="inlineStr">
        <is>
          <t>印度</t>
        </is>
      </c>
      <c r="D17" s="8" t="inlineStr">
        <is>
          <t>全国进口</t>
        </is>
      </c>
      <c r="E17" s="8" t="inlineStr">
        <is>
          <t>八角进口量</t>
        </is>
      </c>
      <c r="F17" s="8" t="inlineStr">
        <is>
          <t>2025-26财年（2025年4月—2026年3月）</t>
        </is>
      </c>
      <c r="G17" s="8" t="inlineStr"/>
      <c r="H17" s="9" t="n">
        <v>9865</v>
      </c>
      <c r="I17" s="8" t="inlineStr">
        <is>
          <t>吨</t>
        </is>
      </c>
      <c r="J17" s="8" t="inlineStr">
        <is>
          <t>八角</t>
        </is>
      </c>
      <c r="K17" s="8" t="inlineStr">
        <is>
          <t>一手披露</t>
        </is>
      </c>
      <c r="L17" s="8" t="inlineStr">
        <is>
          <t>官方统计</t>
        </is>
      </c>
      <c r="M17" s="8" t="inlineStr">
        <is>
          <t>财年与观察期重叠6个月；与TradeStat 09096119全部来源9,863.7吨基本一致。</t>
        </is>
      </c>
      <c r="N17" s="8" t="inlineStr">
        <is>
          <t>S52</t>
        </is>
      </c>
      <c r="O17" s="8" t="inlineStr">
        <is>
          <t>https://www.indianspices.com/sites/default/files/major%20itemwise%20import%202026%20web%20%24.pdf</t>
        </is>
      </c>
    </row>
    <row r="18">
      <c r="A18" s="6" t="inlineStr">
        <is>
          <t>P17</t>
        </is>
      </c>
      <c r="B18" s="6" t="inlineStr">
        <is>
          <t>进出口</t>
        </is>
      </c>
      <c r="C18" s="6" t="inlineStr">
        <is>
          <t>印度</t>
        </is>
      </c>
      <c r="D18" s="6" t="inlineStr">
        <is>
          <t>印度←中国</t>
        </is>
      </c>
      <c r="E18" s="6" t="inlineStr">
        <is>
          <t>自中国进口量</t>
        </is>
      </c>
      <c r="F18" s="6" t="inlineStr">
        <is>
          <t>2025年10月—2026年7月</t>
        </is>
      </c>
      <c r="G18" s="6" t="inlineStr"/>
      <c r="H18" s="7" t="n">
        <v>0</v>
      </c>
      <c r="I18" s="6" t="inlineStr">
        <is>
          <t>吨</t>
        </is>
      </c>
      <c r="J18" s="6" t="inlineStr">
        <is>
          <t>八角</t>
        </is>
      </c>
      <c r="K18" s="6" t="inlineStr">
        <is>
          <t>一手披露</t>
        </is>
      </c>
      <c r="L18" s="6" t="inlineStr">
        <is>
          <t>官方统计</t>
        </is>
      </c>
      <c r="M18" s="6" t="inlineStr">
        <is>
          <t>各月中国行均为0；印度八角进口几乎全部来自越南。</t>
        </is>
      </c>
      <c r="N18" s="6" t="inlineStr">
        <is>
          <t>S50</t>
        </is>
      </c>
      <c r="O18" s="6" t="inlineStr">
        <is>
          <t>https://tradestat.commerce.gov.in/meidb/commodity_wise_all_countries_import</t>
        </is>
      </c>
    </row>
    <row r="19">
      <c r="A19" s="8" t="inlineStr">
        <is>
          <t>P18</t>
        </is>
      </c>
      <c r="B19" s="8" t="inlineStr">
        <is>
          <t>产量</t>
        </is>
      </c>
      <c r="C19" s="8" t="inlineStr">
        <is>
          <t>中国</t>
        </is>
      </c>
      <c r="D19" s="8" t="inlineStr">
        <is>
          <t>云南富宁</t>
        </is>
      </c>
      <c r="E19" s="8" t="inlineStr">
        <is>
          <t>八角鲜果产量</t>
        </is>
      </c>
      <c r="F19" s="8" t="inlineStr">
        <is>
          <t>2025年</t>
        </is>
      </c>
      <c r="G19" s="8" t="inlineStr"/>
      <c r="H19" s="9" t="n">
        <v>145500</v>
      </c>
      <c r="I19" s="8" t="inlineStr">
        <is>
          <t>吨</t>
        </is>
      </c>
      <c r="J19" s="8" t="inlineStr">
        <is>
          <t>鲜果</t>
        </is>
      </c>
      <c r="K19" s="8" t="inlineStr">
        <is>
          <t>一手披露</t>
        </is>
      </c>
      <c r="L19" s="8" t="inlineStr">
        <is>
          <t>政府工作报告</t>
        </is>
      </c>
      <c r="M19" s="8" t="inlineStr">
        <is>
          <t>原文14.55万吨；鲜果口径，约折干果3.6万吨（鲜干约4:1，仅供参考）。</t>
        </is>
      </c>
      <c r="N19" s="8" t="inlineStr">
        <is>
          <t>S53</t>
        </is>
      </c>
      <c r="O19" s="8" t="inlineStr">
        <is>
          <t>https://www.ynfn.gov.cn/fnxrmzf/ynfnxqtwj/pc/content/content_2046751807896903680.html</t>
        </is>
      </c>
    </row>
    <row r="20">
      <c r="A20" s="6" t="inlineStr">
        <is>
          <t>P19</t>
        </is>
      </c>
      <c r="B20" s="6" t="inlineStr">
        <is>
          <t>产量</t>
        </is>
      </c>
      <c r="C20" s="6" t="inlineStr">
        <is>
          <t>中国</t>
        </is>
      </c>
      <c r="D20" s="6" t="inlineStr">
        <is>
          <t>云南绿春</t>
        </is>
      </c>
      <c r="E20" s="6" t="inlineStr">
        <is>
          <t>干果产量</t>
        </is>
      </c>
      <c r="F20" s="6" t="inlineStr">
        <is>
          <t>2025年</t>
        </is>
      </c>
      <c r="G20" s="6" t="inlineStr">
        <is>
          <t>超过</t>
        </is>
      </c>
      <c r="H20" s="7" t="n">
        <v>7150</v>
      </c>
      <c r="I20" s="6" t="inlineStr">
        <is>
          <t>吨</t>
        </is>
      </c>
      <c r="J20" s="6" t="inlineStr">
        <is>
          <t>干果</t>
        </is>
      </c>
      <c r="K20" s="6" t="inlineStr">
        <is>
          <t>一手披露</t>
        </is>
      </c>
      <c r="L20" s="6" t="inlineStr">
        <is>
          <t>官方披露产量</t>
        </is>
      </c>
      <c r="M20" s="6" t="inlineStr">
        <is>
          <t>原文“突破7150吨”。</t>
        </is>
      </c>
      <c r="N20" s="6" t="inlineStr">
        <is>
          <t>S26</t>
        </is>
      </c>
      <c r="O20" s="6" t="inlineStr">
        <is>
          <t>https://nync.yn.gov.cn/html/2026/zhoushilianbo-new_0901/1428413.html</t>
        </is>
      </c>
    </row>
    <row r="21">
      <c r="A21" s="8" t="inlineStr">
        <is>
          <t>P20</t>
        </is>
      </c>
      <c r="B21" s="8" t="inlineStr">
        <is>
          <t>产量</t>
        </is>
      </c>
      <c r="C21" s="8" t="inlineStr">
        <is>
          <t>中国</t>
        </is>
      </c>
      <c r="D21" s="8" t="inlineStr">
        <is>
          <t>广西田林</t>
        </is>
      </c>
      <c r="E21" s="8" t="inlineStr">
        <is>
          <t>干品产量</t>
        </is>
      </c>
      <c r="F21" s="8" t="inlineStr">
        <is>
          <t>2025年</t>
        </is>
      </c>
      <c r="G21" s="8" t="inlineStr">
        <is>
          <t>超过</t>
        </is>
      </c>
      <c r="H21" s="9" t="n">
        <v>9000</v>
      </c>
      <c r="I21" s="8" t="inlineStr">
        <is>
          <t>吨</t>
        </is>
      </c>
      <c r="J21" s="8" t="inlineStr">
        <is>
          <t>干果</t>
        </is>
      </c>
      <c r="K21" s="8" t="inlineStr">
        <is>
          <t>一手披露</t>
        </is>
      </c>
      <c r="L21" s="8" t="inlineStr">
        <is>
          <t>官方披露产量</t>
        </is>
      </c>
      <c r="M21" s="8" t="inlineStr">
        <is>
          <t>原文“9000余吨”，取代2025年11月的预计9,500吨；另有报道称9,496吨，未能核实。</t>
        </is>
      </c>
      <c r="N21" s="8" t="inlineStr">
        <is>
          <t>S54</t>
        </is>
      </c>
      <c r="O21" s="8" t="inlineStr">
        <is>
          <t>http://www.tianlin.gov.cn/xxgk/zfxxgkzl/fdzdgknr/jbxx/zwdt/xzdt/t28093098.shtml</t>
        </is>
      </c>
    </row>
    <row r="22">
      <c r="A22" s="6" t="inlineStr">
        <is>
          <t>P21</t>
        </is>
      </c>
      <c r="B22" s="6" t="inlineStr">
        <is>
          <t>产量</t>
        </is>
      </c>
      <c r="C22" s="6" t="inlineStr">
        <is>
          <t>中国</t>
        </is>
      </c>
      <c r="D22" s="6" t="inlineStr">
        <is>
          <t>广西藤县</t>
        </is>
      </c>
      <c r="E22" s="6" t="inlineStr">
        <is>
          <t>八角产量</t>
        </is>
      </c>
      <c r="F22" s="6" t="inlineStr">
        <is>
          <t>2025年</t>
        </is>
      </c>
      <c r="G22" s="6" t="inlineStr"/>
      <c r="H22" s="7" t="n">
        <v>27300</v>
      </c>
      <c r="I22" s="6" t="inlineStr">
        <is>
          <t>吨</t>
        </is>
      </c>
      <c r="J22" s="6" t="inlineStr">
        <is>
          <t>统计公报口径（多为干果）</t>
        </is>
      </c>
      <c r="K22" s="6" t="inlineStr">
        <is>
          <t>一手披露</t>
        </is>
      </c>
      <c r="L22" s="6" t="inlineStr">
        <is>
          <t>统计公报</t>
        </is>
      </c>
      <c r="M22" s="6" t="inlineStr">
        <is>
          <t>原文2.73万吨，同比+11.6%；中新网称“干果逾2.72万吨”，可视为干果口径。</t>
        </is>
      </c>
      <c r="N22" s="6" t="inlineStr">
        <is>
          <t>S55</t>
        </is>
      </c>
      <c r="O22" s="6" t="inlineStr">
        <is>
          <t>http://www.tengxian.gov.cn/zfxxgk/xxgk/sjfb/tjgb/t27944065.shtml</t>
        </is>
      </c>
    </row>
    <row r="23">
      <c r="A23" s="8" t="inlineStr">
        <is>
          <t>P22</t>
        </is>
      </c>
      <c r="B23" s="8" t="inlineStr">
        <is>
          <t>产量</t>
        </is>
      </c>
      <c r="C23" s="8" t="inlineStr">
        <is>
          <t>中国</t>
        </is>
      </c>
      <c r="D23" s="8" t="inlineStr">
        <is>
          <t>广西百色右江区</t>
        </is>
      </c>
      <c r="E23" s="8" t="inlineStr">
        <is>
          <t>八角产量</t>
        </is>
      </c>
      <c r="F23" s="8" t="inlineStr">
        <is>
          <t>2025年</t>
        </is>
      </c>
      <c r="G23" s="8" t="inlineStr"/>
      <c r="H23" s="9" t="n">
        <v>21900</v>
      </c>
      <c r="I23" s="8" t="inlineStr">
        <is>
          <t>吨</t>
        </is>
      </c>
      <c r="J23" s="8" t="inlineStr">
        <is>
          <t>统计公报口径（多为干果）</t>
        </is>
      </c>
      <c r="K23" s="8" t="inlineStr">
        <is>
          <t>一手披露</t>
        </is>
      </c>
      <c r="L23" s="8" t="inlineStr">
        <is>
          <t>统计公报</t>
        </is>
      </c>
      <c r="M23" s="8" t="inlineStr">
        <is>
          <t>原文2.19万吨，同比+18.0%；列于主要林产品，口径未注明。</t>
        </is>
      </c>
      <c r="N23" s="8" t="inlineStr">
        <is>
          <t>S56</t>
        </is>
      </c>
      <c r="O23" s="8" t="inlineStr">
        <is>
          <t>http://www.bsyj.gov.cn/xxgk/zfxxgk/fdzdgknr/jbxxgk/sjfb/tjgb/t27980024.shtml</t>
        </is>
      </c>
    </row>
    <row r="24">
      <c r="A24" s="6" t="inlineStr">
        <is>
          <t>P23</t>
        </is>
      </c>
      <c r="B24" s="6" t="inlineStr">
        <is>
          <t>产量</t>
        </is>
      </c>
      <c r="C24" s="6" t="inlineStr">
        <is>
          <t>中国</t>
        </is>
      </c>
      <c r="D24" s="6" t="inlineStr">
        <is>
          <t>广西容县</t>
        </is>
      </c>
      <c r="E24" s="6" t="inlineStr">
        <is>
          <t>八角产量</t>
        </is>
      </c>
      <c r="F24" s="6" t="inlineStr">
        <is>
          <t>2025年</t>
        </is>
      </c>
      <c r="G24" s="6" t="inlineStr"/>
      <c r="H24" s="7" t="n">
        <v>19600</v>
      </c>
      <c r="I24" s="6" t="inlineStr">
        <is>
          <t>吨</t>
        </is>
      </c>
      <c r="J24" s="6" t="inlineStr">
        <is>
          <t>统计公报口径（多为干果）</t>
        </is>
      </c>
      <c r="K24" s="6" t="inlineStr">
        <is>
          <t>转引/二手</t>
        </is>
      </c>
      <c r="L24" s="6" t="inlineStr">
        <is>
          <t>统计公报</t>
        </is>
      </c>
      <c r="M24" s="6" t="inlineStr">
        <is>
          <t>原文1.96万吨，同比+11.0%；政府工作报告另称8万吨（鲜果口径），比值约4:1。镜像站转载。</t>
        </is>
      </c>
      <c r="N24" s="6" t="inlineStr">
        <is>
          <t>S57</t>
        </is>
      </c>
      <c r="O24" s="6" t="inlineStr">
        <is>
          <t>https://tjgb.hongheiku.com/xjtjgb/xj2020/77442.html</t>
        </is>
      </c>
    </row>
    <row r="25">
      <c r="A25" s="8" t="inlineStr">
        <is>
          <t>P24</t>
        </is>
      </c>
      <c r="B25" s="8" t="inlineStr">
        <is>
          <t>产量</t>
        </is>
      </c>
      <c r="C25" s="8" t="inlineStr">
        <is>
          <t>中国</t>
        </is>
      </c>
      <c r="D25" s="8" t="inlineStr">
        <is>
          <t>广西河池市</t>
        </is>
      </c>
      <c r="E25" s="8" t="inlineStr">
        <is>
          <t>八角产量</t>
        </is>
      </c>
      <c r="F25" s="8" t="inlineStr">
        <is>
          <t>2025年</t>
        </is>
      </c>
      <c r="G25" s="8" t="inlineStr"/>
      <c r="H25" s="9" t="n">
        <v>13300</v>
      </c>
      <c r="I25" s="8" t="inlineStr">
        <is>
          <t>吨</t>
        </is>
      </c>
      <c r="J25" s="8" t="inlineStr">
        <is>
          <t>统计公报口径（多为干果）</t>
        </is>
      </c>
      <c r="K25" s="8" t="inlineStr">
        <is>
          <t>一手披露</t>
        </is>
      </c>
      <c r="L25" s="8" t="inlineStr">
        <is>
          <t>统计公报</t>
        </is>
      </c>
      <c r="M25" s="8" t="inlineStr">
        <is>
          <t>原文1.33万吨，同比+6.1%；含下辖凤山、巴马、东兰、天峨，勿与县级数重复相加。</t>
        </is>
      </c>
      <c r="N25" s="8" t="inlineStr">
        <is>
          <t>S58</t>
        </is>
      </c>
      <c r="O25" s="8" t="inlineStr">
        <is>
          <t>http://www.hechi.gov.cn/sjfb/tjgb/t27814180.shtml</t>
        </is>
      </c>
    </row>
    <row r="26">
      <c r="A26" s="6" t="inlineStr">
        <is>
          <t>P25</t>
        </is>
      </c>
      <c r="B26" s="6" t="inlineStr">
        <is>
          <t>产量</t>
        </is>
      </c>
      <c r="C26" s="6" t="inlineStr">
        <is>
          <t>中国</t>
        </is>
      </c>
      <c r="D26" s="6" t="inlineStr">
        <is>
          <t>广西苍梧</t>
        </is>
      </c>
      <c r="E26" s="6" t="inlineStr">
        <is>
          <t>八角产量</t>
        </is>
      </c>
      <c r="F26" s="6" t="inlineStr">
        <is>
          <t>2025年</t>
        </is>
      </c>
      <c r="G26" s="6" t="inlineStr"/>
      <c r="H26" s="7" t="n">
        <v>10100</v>
      </c>
      <c r="I26" s="6" t="inlineStr">
        <is>
          <t>吨</t>
        </is>
      </c>
      <c r="J26" s="6" t="inlineStr">
        <is>
          <t>统计公报口径（多为干果）</t>
        </is>
      </c>
      <c r="K26" s="6" t="inlineStr">
        <is>
          <t>一手披露</t>
        </is>
      </c>
      <c r="L26" s="6" t="inlineStr">
        <is>
          <t>统计公报</t>
        </is>
      </c>
      <c r="M26" s="6" t="inlineStr">
        <is>
          <t>原文1.01万吨；口径未注明。</t>
        </is>
      </c>
      <c r="N26" s="6" t="inlineStr">
        <is>
          <t>S59</t>
        </is>
      </c>
      <c r="O26" s="6" t="inlineStr">
        <is>
          <t>http://www.cangwu.gov.cn/xxgk/gkbz/fdzdgknr/sjfb/jjyxsj/t27792801.shtml</t>
        </is>
      </c>
    </row>
    <row r="27">
      <c r="A27" s="8" t="inlineStr">
        <is>
          <t>P26</t>
        </is>
      </c>
      <c r="B27" s="8" t="inlineStr">
        <is>
          <t>产量</t>
        </is>
      </c>
      <c r="C27" s="8" t="inlineStr">
        <is>
          <t>中国</t>
        </is>
      </c>
      <c r="D27" s="8" t="inlineStr">
        <is>
          <t>广西防城港市</t>
        </is>
      </c>
      <c r="E27" s="8" t="inlineStr">
        <is>
          <t>八角产量</t>
        </is>
      </c>
      <c r="F27" s="8" t="inlineStr">
        <is>
          <t>2025年</t>
        </is>
      </c>
      <c r="G27" s="8" t="inlineStr"/>
      <c r="H27" s="9" t="n">
        <v>8500</v>
      </c>
      <c r="I27" s="8" t="inlineStr">
        <is>
          <t>吨</t>
        </is>
      </c>
      <c r="J27" s="8" t="inlineStr">
        <is>
          <t>统计公报口径（多为干果）</t>
        </is>
      </c>
      <c r="K27" s="8" t="inlineStr">
        <is>
          <t>一手披露</t>
        </is>
      </c>
      <c r="L27" s="8" t="inlineStr">
        <is>
          <t>统计公报</t>
        </is>
      </c>
      <c r="M27" s="8" t="inlineStr">
        <is>
          <t>原文0.85万吨，同比+5.0%；口径未注明。</t>
        </is>
      </c>
      <c r="N27" s="8" t="inlineStr">
        <is>
          <t>S60</t>
        </is>
      </c>
      <c r="O27" s="8" t="inlineStr">
        <is>
          <t>https://paper.fcgtvb.com/szb/pad/content/202606/08/content_45592.html</t>
        </is>
      </c>
    </row>
    <row r="28">
      <c r="A28" s="6" t="inlineStr">
        <is>
          <t>P27</t>
        </is>
      </c>
      <c r="B28" s="6" t="inlineStr">
        <is>
          <t>产量</t>
        </is>
      </c>
      <c r="C28" s="6" t="inlineStr">
        <is>
          <t>中国</t>
        </is>
      </c>
      <c r="D28" s="6" t="inlineStr">
        <is>
          <t>广西凤山</t>
        </is>
      </c>
      <c r="E28" s="6" t="inlineStr">
        <is>
          <t>八角产量</t>
        </is>
      </c>
      <c r="F28" s="6" t="inlineStr">
        <is>
          <t>2025年</t>
        </is>
      </c>
      <c r="G28" s="6" t="inlineStr"/>
      <c r="H28" s="7" t="n">
        <v>7295</v>
      </c>
      <c r="I28" s="6" t="inlineStr">
        <is>
          <t>吨</t>
        </is>
      </c>
      <c r="J28" s="6" t="inlineStr">
        <is>
          <t>统计公报口径（多为干果）</t>
        </is>
      </c>
      <c r="K28" s="6" t="inlineStr">
        <is>
          <t>一手披露</t>
        </is>
      </c>
      <c r="L28" s="6" t="inlineStr">
        <is>
          <t>统计公报</t>
        </is>
      </c>
      <c r="M28" s="6" t="inlineStr">
        <is>
          <t>同比+9.2%；含于河池市数。</t>
        </is>
      </c>
      <c r="N28" s="6" t="inlineStr">
        <is>
          <t>S61</t>
        </is>
      </c>
      <c r="O28" s="6" t="inlineStr">
        <is>
          <t>http://www.gxfsx.gov.cn/sjfb/tjgb/t27742005.shtml</t>
        </is>
      </c>
    </row>
    <row r="29">
      <c r="A29" s="8" t="inlineStr">
        <is>
          <t>P28</t>
        </is>
      </c>
      <c r="B29" s="8" t="inlineStr">
        <is>
          <t>产量</t>
        </is>
      </c>
      <c r="C29" s="8" t="inlineStr">
        <is>
          <t>中国</t>
        </is>
      </c>
      <c r="D29" s="8" t="inlineStr">
        <is>
          <t>广西上林</t>
        </is>
      </c>
      <c r="E29" s="8" t="inlineStr">
        <is>
          <t>八角产量</t>
        </is>
      </c>
      <c r="F29" s="8" t="inlineStr">
        <is>
          <t>2025年</t>
        </is>
      </c>
      <c r="G29" s="8" t="inlineStr"/>
      <c r="H29" s="9" t="n">
        <v>5445</v>
      </c>
      <c r="I29" s="8" t="inlineStr">
        <is>
          <t>吨</t>
        </is>
      </c>
      <c r="J29" s="8" t="inlineStr">
        <is>
          <t>统计公报口径（多为干果）</t>
        </is>
      </c>
      <c r="K29" s="8" t="inlineStr">
        <is>
          <t>一手披露</t>
        </is>
      </c>
      <c r="L29" s="8" t="inlineStr">
        <is>
          <t>统计公报</t>
        </is>
      </c>
      <c r="M29" s="8" t="inlineStr">
        <is>
          <t>口径未注明。</t>
        </is>
      </c>
      <c r="N29" s="8" t="inlineStr">
        <is>
          <t>S62</t>
        </is>
      </c>
      <c r="O29" s="8" t="inlineStr">
        <is>
          <t>http://www.shanglin.gov.cn/sj/tjsj/tkgb/t6649807.html</t>
        </is>
      </c>
    </row>
    <row r="30">
      <c r="A30" s="6" t="inlineStr">
        <is>
          <t>P29</t>
        </is>
      </c>
      <c r="B30" s="6" t="inlineStr">
        <is>
          <t>产量</t>
        </is>
      </c>
      <c r="C30" s="6" t="inlineStr">
        <is>
          <t>中国</t>
        </is>
      </c>
      <c r="D30" s="6" t="inlineStr">
        <is>
          <t>广西大新</t>
        </is>
      </c>
      <c r="E30" s="6" t="inlineStr">
        <is>
          <t>八角产量</t>
        </is>
      </c>
      <c r="F30" s="6" t="inlineStr">
        <is>
          <t>2025年</t>
        </is>
      </c>
      <c r="G30" s="6" t="inlineStr"/>
      <c r="H30" s="7" t="n">
        <v>4200</v>
      </c>
      <c r="I30" s="6" t="inlineStr">
        <is>
          <t>吨</t>
        </is>
      </c>
      <c r="J30" s="6" t="inlineStr">
        <is>
          <t>统计公报口径（多为干果）</t>
        </is>
      </c>
      <c r="K30" s="6" t="inlineStr">
        <is>
          <t>一手披露</t>
        </is>
      </c>
      <c r="L30" s="6" t="inlineStr">
        <is>
          <t>统计公报</t>
        </is>
      </c>
      <c r="M30" s="6" t="inlineStr">
        <is>
          <t>原文0.42万吨，同比+0.1%。</t>
        </is>
      </c>
      <c r="N30" s="6" t="inlineStr">
        <is>
          <t>S63</t>
        </is>
      </c>
      <c r="O30" s="6" t="inlineStr">
        <is>
          <t>http://www.daxin.gov.cn/xxgk/jcxxgk/tjxx/tjfx/t28078116.shtml</t>
        </is>
      </c>
    </row>
    <row r="31">
      <c r="A31" s="8" t="inlineStr">
        <is>
          <t>P30</t>
        </is>
      </c>
      <c r="B31" s="8" t="inlineStr">
        <is>
          <t>产量</t>
        </is>
      </c>
      <c r="C31" s="8" t="inlineStr">
        <is>
          <t>中国</t>
        </is>
      </c>
      <c r="D31" s="8" t="inlineStr">
        <is>
          <t>广西岑溪</t>
        </is>
      </c>
      <c r="E31" s="8" t="inlineStr">
        <is>
          <t>八角产量</t>
        </is>
      </c>
      <c r="F31" s="8" t="inlineStr">
        <is>
          <t>2025年</t>
        </is>
      </c>
      <c r="G31" s="8" t="inlineStr"/>
      <c r="H31" s="9" t="n">
        <v>3987</v>
      </c>
      <c r="I31" s="8" t="inlineStr">
        <is>
          <t>吨</t>
        </is>
      </c>
      <c r="J31" s="8" t="inlineStr">
        <is>
          <t>统计公报口径（多为干果）</t>
        </is>
      </c>
      <c r="K31" s="8" t="inlineStr">
        <is>
          <t>一手披露</t>
        </is>
      </c>
      <c r="L31" s="8" t="inlineStr">
        <is>
          <t>统计公报</t>
        </is>
      </c>
      <c r="M31" s="8" t="inlineStr">
        <is>
          <t>同比+77.2%；口径未注明。</t>
        </is>
      </c>
      <c r="N31" s="8" t="inlineStr">
        <is>
          <t>S64</t>
        </is>
      </c>
      <c r="O31" s="8" t="inlineStr">
        <is>
          <t>http://www.cenxi.gov.cn/zwgk/tjsj/sjfb/zyjjzb/t27826946.shtml</t>
        </is>
      </c>
    </row>
    <row r="32">
      <c r="A32" s="6" t="inlineStr">
        <is>
          <t>P31</t>
        </is>
      </c>
      <c r="B32" s="6" t="inlineStr">
        <is>
          <t>产量</t>
        </is>
      </c>
      <c r="C32" s="6" t="inlineStr">
        <is>
          <t>中国</t>
        </is>
      </c>
      <c r="D32" s="6" t="inlineStr">
        <is>
          <t>广西巴马</t>
        </is>
      </c>
      <c r="E32" s="6" t="inlineStr">
        <is>
          <t>八角产量</t>
        </is>
      </c>
      <c r="F32" s="6" t="inlineStr">
        <is>
          <t>2025年</t>
        </is>
      </c>
      <c r="G32" s="6" t="inlineStr"/>
      <c r="H32" s="7" t="n">
        <v>3473</v>
      </c>
      <c r="I32" s="6" t="inlineStr">
        <is>
          <t>吨</t>
        </is>
      </c>
      <c r="J32" s="6" t="inlineStr">
        <is>
          <t>统计公报口径（多为干果）</t>
        </is>
      </c>
      <c r="K32" s="6" t="inlineStr">
        <is>
          <t>一手披露</t>
        </is>
      </c>
      <c r="L32" s="6" t="inlineStr">
        <is>
          <t>统计公报</t>
        </is>
      </c>
      <c r="M32" s="6" t="inlineStr">
        <is>
          <t>同比+3.0%；含于河池市数。</t>
        </is>
      </c>
      <c r="N32" s="6" t="inlineStr">
        <is>
          <t>S65</t>
        </is>
      </c>
      <c r="O32" s="6" t="inlineStr">
        <is>
          <t>http://www.bama.gov.cn/sjfb/tjgb/t27867473.shtml</t>
        </is>
      </c>
    </row>
    <row r="33">
      <c r="A33" s="8" t="inlineStr">
        <is>
          <t>P32</t>
        </is>
      </c>
      <c r="B33" s="8" t="inlineStr">
        <is>
          <t>产量</t>
        </is>
      </c>
      <c r="C33" s="8" t="inlineStr">
        <is>
          <t>中国</t>
        </is>
      </c>
      <c r="D33" s="8" t="inlineStr">
        <is>
          <t>广西那坡</t>
        </is>
      </c>
      <c r="E33" s="8" t="inlineStr">
        <is>
          <t>八角产量</t>
        </is>
      </c>
      <c r="F33" s="8" t="inlineStr">
        <is>
          <t>2025年</t>
        </is>
      </c>
      <c r="G33" s="8" t="inlineStr"/>
      <c r="H33" s="9" t="n">
        <v>2100</v>
      </c>
      <c r="I33" s="8" t="inlineStr">
        <is>
          <t>吨</t>
        </is>
      </c>
      <c r="J33" s="8" t="inlineStr">
        <is>
          <t>统计公报口径（多为干果）</t>
        </is>
      </c>
      <c r="K33" s="8" t="inlineStr">
        <is>
          <t>转引/二手</t>
        </is>
      </c>
      <c r="L33" s="8" t="inlineStr">
        <is>
          <t>统计公报</t>
        </is>
      </c>
      <c r="M33" s="8" t="inlineStr">
        <is>
          <t>原文0.21万吨，同比+0.9%；镜像站转载，宣传口径另称鲜果10万吨，差异大。</t>
        </is>
      </c>
      <c r="N33" s="8" t="inlineStr">
        <is>
          <t>S66</t>
        </is>
      </c>
      <c r="O33" s="8" t="inlineStr">
        <is>
          <t>https://tjgb.hongheiku.com/xjtjgb/xj2020/75567.html</t>
        </is>
      </c>
    </row>
    <row r="34">
      <c r="A34" s="6" t="inlineStr">
        <is>
          <t>P33</t>
        </is>
      </c>
      <c r="B34" s="6" t="inlineStr">
        <is>
          <t>产量</t>
        </is>
      </c>
      <c r="C34" s="6" t="inlineStr">
        <is>
          <t>中国</t>
        </is>
      </c>
      <c r="D34" s="6" t="inlineStr">
        <is>
          <t>广西东兰</t>
        </is>
      </c>
      <c r="E34" s="6" t="inlineStr">
        <is>
          <t>八角产量</t>
        </is>
      </c>
      <c r="F34" s="6" t="inlineStr">
        <is>
          <t>2025年</t>
        </is>
      </c>
      <c r="G34" s="6" t="inlineStr"/>
      <c r="H34" s="7" t="n">
        <v>1662</v>
      </c>
      <c r="I34" s="6" t="inlineStr">
        <is>
          <t>吨</t>
        </is>
      </c>
      <c r="J34" s="6" t="inlineStr">
        <is>
          <t>统计公报口径（多为干果）</t>
        </is>
      </c>
      <c r="K34" s="6" t="inlineStr">
        <is>
          <t>一手披露</t>
        </is>
      </c>
      <c r="L34" s="6" t="inlineStr">
        <is>
          <t>统计公报</t>
        </is>
      </c>
      <c r="M34" s="6" t="inlineStr">
        <is>
          <t>同比+2.2%；含于河池市数。</t>
        </is>
      </c>
      <c r="N34" s="6" t="inlineStr">
        <is>
          <t>S67</t>
        </is>
      </c>
      <c r="O34" s="6" t="inlineStr">
        <is>
          <t>http://www.donglan.gov.cn/sjfb/tjgb/t28066217.shtml</t>
        </is>
      </c>
    </row>
    <row r="35">
      <c r="A35" s="8" t="inlineStr">
        <is>
          <t>P34</t>
        </is>
      </c>
      <c r="B35" s="8" t="inlineStr">
        <is>
          <t>产量</t>
        </is>
      </c>
      <c r="C35" s="8" t="inlineStr">
        <is>
          <t>中国</t>
        </is>
      </c>
      <c r="D35" s="8" t="inlineStr">
        <is>
          <t>云南麻栗坡</t>
        </is>
      </c>
      <c r="E35" s="8" t="inlineStr">
        <is>
          <t>八角产量</t>
        </is>
      </c>
      <c r="F35" s="8" t="inlineStr">
        <is>
          <t>2025年</t>
        </is>
      </c>
      <c r="G35" s="8" t="inlineStr"/>
      <c r="H35" s="9" t="n">
        <v>1450</v>
      </c>
      <c r="I35" s="8" t="inlineStr">
        <is>
          <t>吨</t>
        </is>
      </c>
      <c r="J35" s="8" t="inlineStr">
        <is>
          <t>统计公报口径（多为干果）</t>
        </is>
      </c>
      <c r="K35" s="8" t="inlineStr">
        <is>
          <t>一手披露</t>
        </is>
      </c>
      <c r="L35" s="8" t="inlineStr">
        <is>
          <t>统计公报</t>
        </is>
      </c>
      <c r="M35" s="8" t="inlineStr">
        <is>
          <t>原文145万公斤，同比+5.7%。</t>
        </is>
      </c>
      <c r="N35" s="8" t="inlineStr">
        <is>
          <t>S68</t>
        </is>
      </c>
      <c r="O35" s="8" t="inlineStr">
        <is>
          <t>https://www.ynmlp.gov.cn/mlpxrmzf/gmjjh/pc/content/content_2072153109871001600.html</t>
        </is>
      </c>
    </row>
    <row r="36">
      <c r="A36" s="6" t="inlineStr">
        <is>
          <t>P35</t>
        </is>
      </c>
      <c r="B36" s="6" t="inlineStr">
        <is>
          <t>产量</t>
        </is>
      </c>
      <c r="C36" s="6" t="inlineStr">
        <is>
          <t>中国</t>
        </is>
      </c>
      <c r="D36" s="6" t="inlineStr">
        <is>
          <t>广西天峨</t>
        </is>
      </c>
      <c r="E36" s="6" t="inlineStr">
        <is>
          <t>八角产量</t>
        </is>
      </c>
      <c r="F36" s="6" t="inlineStr">
        <is>
          <t>2025年</t>
        </is>
      </c>
      <c r="G36" s="6" t="inlineStr"/>
      <c r="H36" s="7" t="n">
        <v>785</v>
      </c>
      <c r="I36" s="6" t="inlineStr">
        <is>
          <t>吨</t>
        </is>
      </c>
      <c r="J36" s="6" t="inlineStr">
        <is>
          <t>统计公报口径（多为干果）</t>
        </is>
      </c>
      <c r="K36" s="6" t="inlineStr">
        <is>
          <t>一手披露</t>
        </is>
      </c>
      <c r="L36" s="6" t="inlineStr">
        <is>
          <t>统计公报</t>
        </is>
      </c>
      <c r="M36" s="6" t="inlineStr">
        <is>
          <t>同比+1.6%；含于河池市数。</t>
        </is>
      </c>
      <c r="N36" s="6" t="inlineStr">
        <is>
          <t>S69</t>
        </is>
      </c>
      <c r="O36" s="6" t="inlineStr">
        <is>
          <t>http://www.tiane.gov.cn/sjfb/tjgb/t27782893.shtml</t>
        </is>
      </c>
    </row>
    <row r="37">
      <c r="A37" s="8" t="inlineStr">
        <is>
          <t>P36</t>
        </is>
      </c>
      <c r="B37" s="8" t="inlineStr">
        <is>
          <t>产量</t>
        </is>
      </c>
      <c r="C37" s="8" t="inlineStr">
        <is>
          <t>中国</t>
        </is>
      </c>
      <c r="D37" s="8" t="inlineStr">
        <is>
          <t>广西玉林</t>
        </is>
      </c>
      <c r="E37" s="8" t="inlineStr">
        <is>
          <t>八角产量增速</t>
        </is>
      </c>
      <c r="F37" s="8" t="inlineStr">
        <is>
          <t>2025年</t>
        </is>
      </c>
      <c r="G37" s="8" t="inlineStr"/>
      <c r="H37" s="9" t="n">
        <v>17.77</v>
      </c>
      <c r="I37" s="8" t="inlineStr">
        <is>
          <t>%</t>
        </is>
      </c>
      <c r="J37" s="8" t="inlineStr">
        <is>
          <t>未注明</t>
        </is>
      </c>
      <c r="K37" s="8" t="inlineStr">
        <is>
          <t>转引/二手</t>
        </is>
      </c>
      <c r="L37" s="8" t="inlineStr">
        <is>
          <t>媒体报道</t>
        </is>
      </c>
      <c r="M37" s="8" t="inlineStr">
        <is>
          <t>仅增速，无绝对量。</t>
        </is>
      </c>
      <c r="N37" s="8" t="inlineStr">
        <is>
          <t>S70</t>
        </is>
      </c>
      <c r="O37" s="8" t="inlineStr">
        <is>
          <t>http://www.gx.xinhuanet.com/20260322/397e7c59477b45399c5c5bb2dc470e8e/c.html</t>
        </is>
      </c>
    </row>
    <row r="38">
      <c r="A38" s="6" t="inlineStr">
        <is>
          <t>P37</t>
        </is>
      </c>
      <c r="B38" s="6" t="inlineStr">
        <is>
          <t>产量</t>
        </is>
      </c>
      <c r="C38" s="6" t="inlineStr">
        <is>
          <t>中国</t>
        </is>
      </c>
      <c r="D38" s="6" t="inlineStr">
        <is>
          <t>广西容县</t>
        </is>
      </c>
      <c r="E38" s="6" t="inlineStr">
        <is>
          <t>八角产量（政府工作报告）</t>
        </is>
      </c>
      <c r="F38" s="6" t="inlineStr">
        <is>
          <t>2025年</t>
        </is>
      </c>
      <c r="G38" s="6" t="inlineStr"/>
      <c r="H38" s="7" t="n">
        <v>80000</v>
      </c>
      <c r="I38" s="6" t="inlineStr">
        <is>
          <t>吨</t>
        </is>
      </c>
      <c r="J38" s="6" t="inlineStr">
        <is>
          <t>鲜果（推断）</t>
        </is>
      </c>
      <c r="K38" s="6" t="inlineStr">
        <is>
          <t>一手披露</t>
        </is>
      </c>
      <c r="L38" s="6" t="inlineStr">
        <is>
          <t>政府工作报告</t>
        </is>
      </c>
      <c r="M38" s="6" t="inlineStr">
        <is>
          <t>原文8万吨，未注明鲜干；与统计公报1.96万吨约为4:1，应为鲜果。</t>
        </is>
      </c>
      <c r="N38" s="6" t="inlineStr">
        <is>
          <t>S71</t>
        </is>
      </c>
      <c r="O38" s="6" t="inlineStr">
        <is>
          <t>http://www.rxzf.gov.cn/xxgk/zfxxgkzl/xxgkml_1/zfgzbg/t27451940.shtml</t>
        </is>
      </c>
    </row>
    <row r="39">
      <c r="A39" s="8" t="inlineStr">
        <is>
          <t>P38</t>
        </is>
      </c>
      <c r="B39" s="8" t="inlineStr">
        <is>
          <t>产量</t>
        </is>
      </c>
      <c r="C39" s="8" t="inlineStr">
        <is>
          <t>中国</t>
        </is>
      </c>
      <c r="D39" s="8" t="inlineStr">
        <is>
          <t>广西浦北</t>
        </is>
      </c>
      <c r="E39" s="8" t="inlineStr">
        <is>
          <t>八角产量</t>
        </is>
      </c>
      <c r="F39" s="8" t="inlineStr">
        <is>
          <t>2025年</t>
        </is>
      </c>
      <c r="G39" s="8" t="inlineStr"/>
      <c r="H39" s="9" t="n">
        <v>55000</v>
      </c>
      <c r="I39" s="8" t="inlineStr">
        <is>
          <t>吨</t>
        </is>
      </c>
      <c r="J39" s="8" t="inlineStr">
        <is>
          <t>未注明</t>
        </is>
      </c>
      <c r="K39" s="8" t="inlineStr">
        <is>
          <t>待核验</t>
        </is>
      </c>
      <c r="L39" s="8" t="inlineStr">
        <is>
          <t>媒体报道</t>
        </is>
      </c>
      <c r="M39" s="8" t="inlineStr">
        <is>
          <t>原文5.5万吨；2025年11月发布，可能含估计，鲜干口径存疑。</t>
        </is>
      </c>
      <c r="N39" s="8" t="inlineStr">
        <is>
          <t>S72</t>
        </is>
      </c>
      <c r="O39" s="8" t="inlineStr">
        <is>
          <t>https://www.ngzb.com.cn/news/2025/11/19/guangxi-bajiao-xiangpiao-shijie-zhongzhi-zhanju-quanqiu-bujin-ch.html</t>
        </is>
      </c>
    </row>
    <row r="40">
      <c r="A40" s="6" t="inlineStr">
        <is>
          <t>P39</t>
        </is>
      </c>
      <c r="B40" s="6" t="inlineStr">
        <is>
          <t>产量</t>
        </is>
      </c>
      <c r="C40" s="6" t="inlineStr">
        <is>
          <t>中国</t>
        </is>
      </c>
      <c r="D40" s="6" t="inlineStr">
        <is>
          <t>云南广南</t>
        </is>
      </c>
      <c r="E40" s="6" t="inlineStr">
        <is>
          <t>八角产量（预计）</t>
        </is>
      </c>
      <c r="F40" s="6" t="inlineStr">
        <is>
          <t>2025年</t>
        </is>
      </c>
      <c r="G40" s="6" t="inlineStr">
        <is>
          <t>预计</t>
        </is>
      </c>
      <c r="H40" s="7" t="n">
        <v>13300</v>
      </c>
      <c r="I40" s="6" t="inlineStr">
        <is>
          <t>吨</t>
        </is>
      </c>
      <c r="J40" s="6" t="inlineStr">
        <is>
          <t>未注明</t>
        </is>
      </c>
      <c r="K40" s="6" t="inlineStr">
        <is>
          <t>待核验</t>
        </is>
      </c>
      <c r="L40" s="6" t="inlineStr">
        <is>
          <t>预计值</t>
        </is>
      </c>
      <c r="M40" s="6" t="inlineStr">
        <is>
          <t>原文预计1.33万吨；乡级底圩乡数据反而高于全县，口径冲突。</t>
        </is>
      </c>
      <c r="N40" s="6" t="inlineStr">
        <is>
          <t>S73</t>
        </is>
      </c>
      <c r="O40" s="6" t="inlineStr">
        <is>
          <t>http://www.yndaily.com/html/2025/yunxinwen_1015/138438.html</t>
        </is>
      </c>
    </row>
    <row r="41">
      <c r="A41" s="8" t="inlineStr">
        <is>
          <t>P40</t>
        </is>
      </c>
      <c r="B41" s="8" t="inlineStr">
        <is>
          <t>产量</t>
        </is>
      </c>
      <c r="C41" s="8" t="inlineStr">
        <is>
          <t>中国</t>
        </is>
      </c>
      <c r="D41" s="8" t="inlineStr">
        <is>
          <t>云南广南底圩乡</t>
        </is>
      </c>
      <c r="E41" s="8" t="inlineStr">
        <is>
          <t>八角产量</t>
        </is>
      </c>
      <c r="F41" s="8" t="inlineStr">
        <is>
          <t>2025年</t>
        </is>
      </c>
      <c r="G41" s="8" t="inlineStr"/>
      <c r="H41" s="9" t="n">
        <v>13400</v>
      </c>
      <c r="I41" s="8" t="inlineStr">
        <is>
          <t>吨</t>
        </is>
      </c>
      <c r="J41" s="8" t="inlineStr">
        <is>
          <t>未注明（可能为鲜果）</t>
        </is>
      </c>
      <c r="K41" s="8" t="inlineStr">
        <is>
          <t>待核验</t>
        </is>
      </c>
      <c r="L41" s="8" t="inlineStr">
        <is>
          <t>乡镇政府材料</t>
        </is>
      </c>
      <c r="M41" s="8" t="inlineStr">
        <is>
          <t>原文1.34万吨，高于全县预计数，口径冲突。</t>
        </is>
      </c>
      <c r="N41" s="8" t="inlineStr">
        <is>
          <t>S74</t>
        </is>
      </c>
      <c r="O41" s="8" t="inlineStr">
        <is>
          <t>https://www.yngn.gov.cn/gnxrmzf/xzxx/pc/content/content_2047606450566815744.html</t>
        </is>
      </c>
    </row>
    <row r="42">
      <c r="A42" s="6" t="inlineStr">
        <is>
          <t>P41</t>
        </is>
      </c>
      <c r="B42" s="6" t="inlineStr">
        <is>
          <t>产量</t>
        </is>
      </c>
      <c r="C42" s="6" t="inlineStr">
        <is>
          <t>中国</t>
        </is>
      </c>
      <c r="D42" s="6" t="inlineStr">
        <is>
          <t>广西藤县古龙镇</t>
        </is>
      </c>
      <c r="E42" s="6" t="inlineStr">
        <is>
          <t>八角鲜果年产量</t>
        </is>
      </c>
      <c r="F42" s="6" t="inlineStr">
        <is>
          <t>常年规模（2026年9月报道）</t>
        </is>
      </c>
      <c r="G42" s="6" t="inlineStr"/>
      <c r="H42" s="7" t="n">
        <v>130000</v>
      </c>
      <c r="I42" s="6" t="inlineStr">
        <is>
          <t>吨</t>
        </is>
      </c>
      <c r="J42" s="6" t="inlineStr">
        <is>
          <t>鲜果</t>
        </is>
      </c>
      <c r="K42" s="6" t="inlineStr">
        <is>
          <t>转引/二手</t>
        </is>
      </c>
      <c r="L42" s="6" t="inlineStr">
        <is>
          <t>媒体报道</t>
        </is>
      </c>
      <c r="M42" s="6" t="inlineStr">
        <is>
          <t>原文13万吨；2026年8月另一报道称约12万吨；未指明年度，与全县统计公报口径不同。</t>
        </is>
      </c>
      <c r="N42" s="6" t="inlineStr">
        <is>
          <t>S75</t>
        </is>
      </c>
      <c r="O42" s="6" t="inlineStr">
        <is>
          <t>http://www.gx.news.cn/20260925/289c5616968d481c8653e04d208129fe/c.html</t>
        </is>
      </c>
    </row>
    <row r="43">
      <c r="A43" s="8" t="inlineStr">
        <is>
          <t>P42</t>
        </is>
      </c>
      <c r="B43" s="8" t="inlineStr">
        <is>
          <t>产量</t>
        </is>
      </c>
      <c r="C43" s="8" t="inlineStr">
        <is>
          <t>中国</t>
        </is>
      </c>
      <c r="D43" s="8" t="inlineStr">
        <is>
          <t>广西浦北官垌镇</t>
        </is>
      </c>
      <c r="E43" s="8" t="inlineStr">
        <is>
          <t>八角生果年产量</t>
        </is>
      </c>
      <c r="F43" s="8" t="inlineStr">
        <is>
          <t>常年规模（2025年12月报道）</t>
        </is>
      </c>
      <c r="G43" s="8" t="inlineStr">
        <is>
          <t>超过</t>
        </is>
      </c>
      <c r="H43" s="9" t="n">
        <v>70000</v>
      </c>
      <c r="I43" s="8" t="inlineStr">
        <is>
          <t>吨</t>
        </is>
      </c>
      <c r="J43" s="8" t="inlineStr">
        <is>
          <t>鲜果</t>
        </is>
      </c>
      <c r="K43" s="8" t="inlineStr">
        <is>
          <t>转引/二手</t>
        </is>
      </c>
      <c r="L43" s="8" t="inlineStr">
        <is>
          <t>媒体报道</t>
        </is>
      </c>
      <c r="M43" s="8" t="inlineStr">
        <is>
          <t>原文7万吨以上；镇级常年规模。</t>
        </is>
      </c>
      <c r="N43" s="8" t="inlineStr">
        <is>
          <t>S76</t>
        </is>
      </c>
      <c r="O43" s="8" t="inlineStr">
        <is>
          <t>https://sub.gxnews.com.cn/staticpages/20251211/newgx693a9ff3-21881651.shtml</t>
        </is>
      </c>
    </row>
    <row r="44">
      <c r="A44" s="6" t="inlineStr">
        <is>
          <t>P43</t>
        </is>
      </c>
      <c r="B44" s="6" t="inlineStr">
        <is>
          <t>产量</t>
        </is>
      </c>
      <c r="C44" s="6" t="inlineStr">
        <is>
          <t>中国</t>
        </is>
      </c>
      <c r="D44" s="6" t="inlineStr">
        <is>
          <t>广西贺州</t>
        </is>
      </c>
      <c r="E44" s="6" t="inlineStr">
        <is>
          <t>八角干果年产量</t>
        </is>
      </c>
      <c r="F44" s="6" t="inlineStr">
        <is>
          <t>常年规模（2026年5月报道）</t>
        </is>
      </c>
      <c r="G44" s="6" t="inlineStr">
        <is>
          <t>约</t>
        </is>
      </c>
      <c r="H44" s="7" t="n">
        <v>2400</v>
      </c>
      <c r="I44" s="6" t="inlineStr">
        <is>
          <t>吨</t>
        </is>
      </c>
      <c r="J44" s="6" t="inlineStr">
        <is>
          <t>干果</t>
        </is>
      </c>
      <c r="K44" s="6" t="inlineStr">
        <is>
          <t>转引/二手</t>
        </is>
      </c>
      <c r="L44" s="6" t="inlineStr">
        <is>
          <t>媒体报道</t>
        </is>
      </c>
      <c r="M44" s="6" t="inlineStr">
        <is>
          <t>未指明年度。</t>
        </is>
      </c>
      <c r="N44" s="6" t="inlineStr">
        <is>
          <t>S77</t>
        </is>
      </c>
      <c r="O44" s="6" t="inlineStr">
        <is>
          <t>https://www.chinanews.com.cn/cj/2026/05-29/10631067.shtml</t>
        </is>
      </c>
    </row>
    <row r="45">
      <c r="A45" s="8" t="inlineStr">
        <is>
          <t>P44</t>
        </is>
      </c>
      <c r="B45" s="8" t="inlineStr">
        <is>
          <t>产量</t>
        </is>
      </c>
      <c r="C45" s="8" t="inlineStr">
        <is>
          <t>中国</t>
        </is>
      </c>
      <c r="D45" s="8" t="inlineStr">
        <is>
          <t>云南马关</t>
        </is>
      </c>
      <c r="E45" s="8" t="inlineStr">
        <is>
          <t>八角鲜果产量（预计）</t>
        </is>
      </c>
      <c r="F45" s="8" t="inlineStr">
        <is>
          <t>2026年</t>
        </is>
      </c>
      <c r="G45" s="8" t="inlineStr">
        <is>
          <t>预计</t>
        </is>
      </c>
      <c r="H45" s="9" t="n">
        <v>10700</v>
      </c>
      <c r="I45" s="8" t="inlineStr">
        <is>
          <t>吨</t>
        </is>
      </c>
      <c r="J45" s="8" t="inlineStr">
        <is>
          <t>鲜果</t>
        </is>
      </c>
      <c r="K45" s="8" t="inlineStr">
        <is>
          <t>待核验</t>
        </is>
      </c>
      <c r="L45" s="8" t="inlineStr">
        <is>
          <t>预计值</t>
        </is>
      </c>
      <c r="M45" s="8" t="inlineStr">
        <is>
          <t>原文预计1.07万吨；同文折干果约2,680吨（鲜干约4:1）。</t>
        </is>
      </c>
      <c r="N45" s="8" t="inlineStr">
        <is>
          <t>S78</t>
        </is>
      </c>
      <c r="O45" s="8" t="inlineStr">
        <is>
          <t>https://k.sina.com.cn/article_5953190046_162d6789e06703r49u.html</t>
        </is>
      </c>
    </row>
    <row r="46">
      <c r="A46" s="6" t="inlineStr">
        <is>
          <t>P45</t>
        </is>
      </c>
      <c r="B46" s="6" t="inlineStr">
        <is>
          <t>产量</t>
        </is>
      </c>
      <c r="C46" s="6" t="inlineStr">
        <is>
          <t>中国</t>
        </is>
      </c>
      <c r="D46" s="6" t="inlineStr">
        <is>
          <t>云南西畴莲花塘乡</t>
        </is>
      </c>
      <c r="E46" s="6" t="inlineStr">
        <is>
          <t>八角鲜果产量（预计）</t>
        </is>
      </c>
      <c r="F46" s="6" t="inlineStr">
        <is>
          <t>2026年</t>
        </is>
      </c>
      <c r="G46" s="6" t="inlineStr">
        <is>
          <t>预计</t>
        </is>
      </c>
      <c r="H46" s="7" t="n">
        <v>1150</v>
      </c>
      <c r="I46" s="6" t="inlineStr">
        <is>
          <t>吨</t>
        </is>
      </c>
      <c r="J46" s="6" t="inlineStr">
        <is>
          <t>鲜果</t>
        </is>
      </c>
      <c r="K46" s="6" t="inlineStr">
        <is>
          <t>待核验</t>
        </is>
      </c>
      <c r="L46" s="6" t="inlineStr">
        <is>
          <t>预计值</t>
        </is>
      </c>
      <c r="M46" s="6" t="inlineStr">
        <is>
          <t>原文“最低”230万斤。</t>
        </is>
      </c>
      <c r="N46" s="6" t="inlineStr">
        <is>
          <t>S79</t>
        </is>
      </c>
      <c r="O46" s="6" t="inlineStr">
        <is>
          <t>https://k.sina.cn/article_5952915720_162d2490806704wm48.html</t>
        </is>
      </c>
    </row>
    <row r="47">
      <c r="A47" s="8" t="inlineStr">
        <is>
          <t>P46</t>
        </is>
      </c>
      <c r="B47" s="8" t="inlineStr">
        <is>
          <t>产量</t>
        </is>
      </c>
      <c r="C47" s="8" t="inlineStr">
        <is>
          <t>中国</t>
        </is>
      </c>
      <c r="D47" s="8" t="inlineStr">
        <is>
          <t>云南全省</t>
        </is>
      </c>
      <c r="E47" s="8" t="inlineStr">
        <is>
          <t>八角年产量</t>
        </is>
      </c>
      <c r="F47" s="8" t="inlineStr">
        <is>
          <t>截至2025年</t>
        </is>
      </c>
      <c r="G47" s="8" t="inlineStr"/>
      <c r="H47" s="9" t="n">
        <v>112600</v>
      </c>
      <c r="I47" s="8" t="inlineStr">
        <is>
          <t>吨</t>
        </is>
      </c>
      <c r="J47" s="8" t="inlineStr">
        <is>
          <t>八角，鲜干未注明</t>
        </is>
      </c>
      <c r="K47" s="8" t="inlineStr">
        <is>
          <t>不计入</t>
        </is>
      </c>
      <c r="L47" s="8" t="inlineStr">
        <is>
          <t>暂不纳入汇总</t>
        </is>
      </c>
      <c r="M47" s="8" t="inlineStr">
        <is>
          <t>鲜干及年度定义未明，不能与县级鲜果产量混加或据占比外推全国。</t>
        </is>
      </c>
      <c r="N47" s="8" t="inlineStr">
        <is>
          <t>S34</t>
        </is>
      </c>
      <c r="O47" s="8" t="inlineStr">
        <is>
          <t>https://lcj.yn.gov.cn/lyzz/2026/202603/files/basic-html/page23.html</t>
        </is>
      </c>
    </row>
    <row r="48">
      <c r="A48" s="6" t="inlineStr">
        <is>
          <t>P47</t>
        </is>
      </c>
      <c r="B48" s="6" t="inlineStr">
        <is>
          <t>产值与交易额</t>
        </is>
      </c>
      <c r="C48" s="6" t="inlineStr">
        <is>
          <t>中国</t>
        </is>
      </c>
      <c r="D48" s="6" t="inlineStr">
        <is>
          <t>云南富宁</t>
        </is>
      </c>
      <c r="E48" s="6" t="inlineStr">
        <is>
          <t>八角农业产值</t>
        </is>
      </c>
      <c r="F48" s="6" t="inlineStr">
        <is>
          <t>2025年</t>
        </is>
      </c>
      <c r="G48" s="6" t="inlineStr"/>
      <c r="H48" s="7" t="n">
        <v>16.56</v>
      </c>
      <c r="I48" s="6" t="inlineStr">
        <is>
          <t>亿元</t>
        </is>
      </c>
      <c r="J48" s="6" t="inlineStr">
        <is>
          <t>八角</t>
        </is>
      </c>
      <c r="K48" s="6" t="inlineStr">
        <is>
          <t>转引/二手</t>
        </is>
      </c>
      <c r="L48" s="6" t="inlineStr">
        <is>
          <t>媒体报道</t>
        </is>
      </c>
      <c r="M48" s="6" t="inlineStr">
        <is>
          <t>与鲜果14.55万吨对应，隐含鲜果均价约11.4元/公斤（推算）。</t>
        </is>
      </c>
      <c r="N48" s="6" t="inlineStr">
        <is>
          <t>S80</t>
        </is>
      </c>
      <c r="O48" s="6" t="inlineStr">
        <is>
          <t>http://yn.yunnan.cn/system/2026/05/18/034012068.shtml</t>
        </is>
      </c>
    </row>
    <row r="49">
      <c r="A49" s="8" t="inlineStr">
        <is>
          <t>P48</t>
        </is>
      </c>
      <c r="B49" s="8" t="inlineStr">
        <is>
          <t>产值与交易额</t>
        </is>
      </c>
      <c r="C49" s="8" t="inlineStr">
        <is>
          <t>中国</t>
        </is>
      </c>
      <c r="D49" s="8" t="inlineStr">
        <is>
          <t>广西藤县</t>
        </is>
      </c>
      <c r="E49" s="8" t="inlineStr">
        <is>
          <t>八角产值</t>
        </is>
      </c>
      <c r="F49" s="8" t="inlineStr">
        <is>
          <t>截至2025年末</t>
        </is>
      </c>
      <c r="G49" s="8" t="inlineStr">
        <is>
          <t>超过</t>
        </is>
      </c>
      <c r="H49" s="9" t="n">
        <v>30</v>
      </c>
      <c r="I49" s="8" t="inlineStr">
        <is>
          <t>亿元</t>
        </is>
      </c>
      <c r="J49" s="8" t="inlineStr">
        <is>
          <t>八角</t>
        </is>
      </c>
      <c r="K49" s="8" t="inlineStr">
        <is>
          <t>一手披露</t>
        </is>
      </c>
      <c r="L49" s="8" t="inlineStr">
        <is>
          <t>官方材料</t>
        </is>
      </c>
      <c r="M49" s="8" t="inlineStr">
        <is>
          <t>“十四五”末水平，口径可能含加工与种苗。</t>
        </is>
      </c>
      <c r="N49" s="8" t="inlineStr">
        <is>
          <t>S81</t>
        </is>
      </c>
      <c r="O49" s="8" t="inlineStr">
        <is>
          <t>http://www.tengxian.gov.cn/zfxxgk/xxgk/wjzl/gzbg/t28179518.shtml</t>
        </is>
      </c>
    </row>
    <row r="50">
      <c r="A50" s="6" t="inlineStr">
        <is>
          <t>P49</t>
        </is>
      </c>
      <c r="B50" s="6" t="inlineStr">
        <is>
          <t>产值与交易额</t>
        </is>
      </c>
      <c r="C50" s="6" t="inlineStr">
        <is>
          <t>中国</t>
        </is>
      </c>
      <c r="D50" s="6" t="inlineStr">
        <is>
          <t>广西藤县古龙镇</t>
        </is>
      </c>
      <c r="E50" s="6" t="inlineStr">
        <is>
          <t>八角年产值</t>
        </is>
      </c>
      <c r="F50" s="6" t="inlineStr">
        <is>
          <t>常年规模（2026年报道）</t>
        </is>
      </c>
      <c r="G50" s="6" t="inlineStr">
        <is>
          <t>超过</t>
        </is>
      </c>
      <c r="H50" s="7" t="n">
        <v>20</v>
      </c>
      <c r="I50" s="6" t="inlineStr">
        <is>
          <t>亿元</t>
        </is>
      </c>
      <c r="J50" s="6" t="inlineStr">
        <is>
          <t>八角</t>
        </is>
      </c>
      <c r="K50" s="6" t="inlineStr">
        <is>
          <t>转引/二手</t>
        </is>
      </c>
      <c r="L50" s="6" t="inlineStr">
        <is>
          <t>媒体报道</t>
        </is>
      </c>
      <c r="M50" s="6" t="inlineStr">
        <is>
          <t>常年规模表述，可能含加工。</t>
        </is>
      </c>
      <c r="N50" s="6" t="inlineStr">
        <is>
          <t>S75</t>
        </is>
      </c>
      <c r="O50" s="6" t="inlineStr">
        <is>
          <t>http://www.gx.news.cn/20260925/289c5616968d481c8653e04d208129fe/c.html</t>
        </is>
      </c>
    </row>
    <row r="51">
      <c r="A51" s="8" t="inlineStr">
        <is>
          <t>P50</t>
        </is>
      </c>
      <c r="B51" s="8" t="inlineStr">
        <is>
          <t>产值与交易额</t>
        </is>
      </c>
      <c r="C51" s="8" t="inlineStr">
        <is>
          <t>中国</t>
        </is>
      </c>
      <c r="D51" s="8" t="inlineStr">
        <is>
          <t>广西浦北</t>
        </is>
      </c>
      <c r="E51" s="8" t="inlineStr">
        <is>
          <t>八角产值</t>
        </is>
      </c>
      <c r="F51" s="8" t="inlineStr">
        <is>
          <t>2025年</t>
        </is>
      </c>
      <c r="G51" s="8" t="inlineStr">
        <is>
          <t>约</t>
        </is>
      </c>
      <c r="H51" s="9" t="n">
        <v>11</v>
      </c>
      <c r="I51" s="8" t="inlineStr">
        <is>
          <t>亿元</t>
        </is>
      </c>
      <c r="J51" s="8" t="inlineStr">
        <is>
          <t>八角</t>
        </is>
      </c>
      <c r="K51" s="8" t="inlineStr">
        <is>
          <t>待核验</t>
        </is>
      </c>
      <c r="L51" s="8" t="inlineStr">
        <is>
          <t>媒体报道</t>
        </is>
      </c>
      <c r="M51" s="8" t="inlineStr">
        <is>
          <t>与5.5万吨同源，口径存疑。</t>
        </is>
      </c>
      <c r="N51" s="8" t="inlineStr">
        <is>
          <t>S72</t>
        </is>
      </c>
      <c r="O51" s="8" t="inlineStr">
        <is>
          <t>https://www.ngzb.com.cn/news/2025/11/19/guangxi-bajiao-xiangpiao-shijie-zhongzhi-zhanju-quanqiu-bujin-ch.html</t>
        </is>
      </c>
    </row>
    <row r="52">
      <c r="A52" s="6" t="inlineStr">
        <is>
          <t>P51</t>
        </is>
      </c>
      <c r="B52" s="6" t="inlineStr">
        <is>
          <t>产值与交易额</t>
        </is>
      </c>
      <c r="C52" s="6" t="inlineStr">
        <is>
          <t>中国</t>
        </is>
      </c>
      <c r="D52" s="6" t="inlineStr">
        <is>
          <t>广西金秀</t>
        </is>
      </c>
      <c r="E52" s="6" t="inlineStr">
        <is>
          <t>八角年产值</t>
        </is>
      </c>
      <c r="F52" s="6" t="inlineStr">
        <is>
          <t>常年规模（2026年报道）</t>
        </is>
      </c>
      <c r="G52" s="6" t="inlineStr"/>
      <c r="H52" s="7" t="n">
        <v>3.13</v>
      </c>
      <c r="I52" s="6" t="inlineStr">
        <is>
          <t>亿元</t>
        </is>
      </c>
      <c r="J52" s="6" t="inlineStr">
        <is>
          <t>八角</t>
        </is>
      </c>
      <c r="K52" s="6" t="inlineStr">
        <is>
          <t>转引/二手</t>
        </is>
      </c>
      <c r="L52" s="6" t="inlineStr">
        <is>
          <t>媒体报道</t>
        </is>
      </c>
      <c r="M52" s="6" t="inlineStr">
        <is>
          <t>未说明统计年度。</t>
        </is>
      </c>
      <c r="N52" s="6" t="inlineStr">
        <is>
          <t>S82</t>
        </is>
      </c>
      <c r="O52" s="6" t="inlineStr">
        <is>
          <t>http://zwfwdsjj.laibin.gov.cn/gddt/t28106393.shtml</t>
        </is>
      </c>
    </row>
    <row r="53">
      <c r="A53" s="8" t="inlineStr">
        <is>
          <t>P52</t>
        </is>
      </c>
      <c r="B53" s="8" t="inlineStr">
        <is>
          <t>产值与交易额</t>
        </is>
      </c>
      <c r="C53" s="8" t="inlineStr">
        <is>
          <t>中国</t>
        </is>
      </c>
      <c r="D53" s="8" t="inlineStr">
        <is>
          <t>广西田林</t>
        </is>
      </c>
      <c r="E53" s="8" t="inlineStr">
        <is>
          <t>八角产值</t>
        </is>
      </c>
      <c r="F53" s="8" t="inlineStr">
        <is>
          <t>2025年</t>
        </is>
      </c>
      <c r="G53" s="8" t="inlineStr">
        <is>
          <t>约</t>
        </is>
      </c>
      <c r="H53" s="9" t="n">
        <v>2</v>
      </c>
      <c r="I53" s="8" t="inlineStr">
        <is>
          <t>亿元</t>
        </is>
      </c>
      <c r="J53" s="8" t="inlineStr">
        <is>
          <t>八角</t>
        </is>
      </c>
      <c r="K53" s="8" t="inlineStr">
        <is>
          <t>转引/二手</t>
        </is>
      </c>
      <c r="L53" s="8" t="inlineStr">
        <is>
          <t>媒体报道</t>
        </is>
      </c>
      <c r="M53" s="8" t="inlineStr">
        <is>
          <t>2025年；隐含干果均价约22元/公斤（推算）。</t>
        </is>
      </c>
      <c r="N53" s="8" t="inlineStr">
        <is>
          <t>S83</t>
        </is>
      </c>
      <c r="O53" s="8" t="inlineStr">
        <is>
          <t>http://www.gx.xinhuanet.com/20260903/4c4f86ff038647b7a9d35cb25aabf1e7/c.html</t>
        </is>
      </c>
    </row>
    <row r="54">
      <c r="A54" s="6" t="inlineStr">
        <is>
          <t>P53</t>
        </is>
      </c>
      <c r="B54" s="6" t="inlineStr">
        <is>
          <t>产值与交易额</t>
        </is>
      </c>
      <c r="C54" s="6" t="inlineStr">
        <is>
          <t>中国</t>
        </is>
      </c>
      <c r="D54" s="6" t="inlineStr">
        <is>
          <t>广西宁明亭亮镇产业园</t>
        </is>
      </c>
      <c r="E54" s="6" t="inlineStr">
        <is>
          <t>八角产业园年交易额</t>
        </is>
      </c>
      <c r="F54" s="6" t="inlineStr">
        <is>
          <t>截至2025年末</t>
        </is>
      </c>
      <c r="G54" s="6" t="inlineStr"/>
      <c r="H54" s="7" t="n">
        <v>15</v>
      </c>
      <c r="I54" s="6" t="inlineStr">
        <is>
          <t>亿元</t>
        </is>
      </c>
      <c r="J54" s="6" t="inlineStr">
        <is>
          <t>八角</t>
        </is>
      </c>
      <c r="K54" s="6" t="inlineStr">
        <is>
          <t>待核验</t>
        </is>
      </c>
      <c r="L54" s="6" t="inlineStr">
        <is>
          <t>媒体报道</t>
        </is>
      </c>
      <c r="M54" s="6" t="inlineStr">
        <is>
          <t>“十四五”成果表述；新会区政府2026-05称合盛产业园“年交易额超千万”，相差逾百倍，慎用。</t>
        </is>
      </c>
      <c r="N54" s="6" t="inlineStr">
        <is>
          <t>S84</t>
        </is>
      </c>
      <c r="O54" s="6" t="inlineStr">
        <is>
          <t>http://www.gx.chinanews.com.cn/gxgd/xyjj/2025-12-31/detail-iheymhtf5107751.shtml</t>
        </is>
      </c>
    </row>
    <row r="55">
      <c r="A55" s="8" t="inlineStr">
        <is>
          <t>P54</t>
        </is>
      </c>
      <c r="B55" s="8" t="inlineStr">
        <is>
          <t>产值与交易额</t>
        </is>
      </c>
      <c r="C55" s="8" t="inlineStr">
        <is>
          <t>中国</t>
        </is>
      </c>
      <c r="D55" s="8" t="inlineStr">
        <is>
          <t>广西玉林香料市场</t>
        </is>
      </c>
      <c r="E55" s="8" t="inlineStr">
        <is>
          <t>香料市场年交易额（全品类）</t>
        </is>
      </c>
      <c r="F55" s="8" t="inlineStr">
        <is>
          <t>2025年</t>
        </is>
      </c>
      <c r="G55" s="8" t="inlineStr"/>
      <c r="H55" s="9" t="n">
        <v>335</v>
      </c>
      <c r="I55" s="8" t="inlineStr">
        <is>
          <t>亿元</t>
        </is>
      </c>
      <c r="J55" s="8" t="inlineStr">
        <is>
          <t>全部香料</t>
        </is>
      </c>
      <c r="K55" s="8" t="inlineStr">
        <is>
          <t>一手披露</t>
        </is>
      </c>
      <c r="L55" s="8" t="inlineStr">
        <is>
          <t>官方材料</t>
        </is>
      </c>
      <c r="M55" s="8" t="inlineStr">
        <is>
          <t>全部香料合计，八角占比未披露，不能当作八角交易额。</t>
        </is>
      </c>
      <c r="N55" s="8" t="inlineStr">
        <is>
          <t>S85</t>
        </is>
      </c>
      <c r="O55" s="8" t="inlineStr">
        <is>
          <t>http://fgw.yulin.gov.cn/zwdt/zwyw/t27848283.shtml</t>
        </is>
      </c>
    </row>
    <row r="56">
      <c r="A56" s="6" t="inlineStr">
        <is>
          <t>P55</t>
        </is>
      </c>
      <c r="B56" s="6" t="inlineStr">
        <is>
          <t>产值与交易额</t>
        </is>
      </c>
      <c r="C56" s="6" t="inlineStr">
        <is>
          <t>中国</t>
        </is>
      </c>
      <c r="D56" s="6" t="inlineStr">
        <is>
          <t>广西玉林香料物流港</t>
        </is>
      </c>
      <c r="E56" s="6" t="inlineStr">
        <is>
          <t>香料年交易量（全品类）</t>
        </is>
      </c>
      <c r="F56" s="6" t="inlineStr">
        <is>
          <t>2025年</t>
        </is>
      </c>
      <c r="G56" s="6" t="inlineStr"/>
      <c r="H56" s="7" t="n">
        <v>1000000</v>
      </c>
      <c r="I56" s="6" t="inlineStr">
        <is>
          <t>吨</t>
        </is>
      </c>
      <c r="J56" s="6" t="inlineStr">
        <is>
          <t>全部香料</t>
        </is>
      </c>
      <c r="K56" s="6" t="inlineStr">
        <is>
          <t>待核验</t>
        </is>
      </c>
      <c r="L56" s="6" t="inlineStr">
        <is>
          <t>媒体报道</t>
        </is>
      </c>
      <c r="M56" s="6" t="inlineStr">
        <is>
          <t>原文100万吨；全品类、可能含重复交易与过境集散。</t>
        </is>
      </c>
      <c r="N56" s="6" t="inlineStr">
        <is>
          <t>S86</t>
        </is>
      </c>
      <c r="O56" s="6" t="inlineStr">
        <is>
          <t>https://www.sohu.com/a/984456660_121620820</t>
        </is>
      </c>
    </row>
    <row r="57">
      <c r="A57" s="8" t="inlineStr">
        <is>
          <t>P56</t>
        </is>
      </c>
      <c r="B57" s="8" t="inlineStr">
        <is>
          <t>收购与加工</t>
        </is>
      </c>
      <c r="C57" s="8" t="inlineStr">
        <is>
          <t>中国</t>
        </is>
      </c>
      <c r="D57" s="8" t="inlineStr">
        <is>
          <t>云南富宁</t>
        </is>
      </c>
      <c r="E57" s="8" t="inlineStr">
        <is>
          <t>智慧加工日加工能力</t>
        </is>
      </c>
      <c r="F57" s="8" t="inlineStr">
        <is>
          <t>截至2026年5月</t>
        </is>
      </c>
      <c r="G57" s="8" t="inlineStr">
        <is>
          <t>超过</t>
        </is>
      </c>
      <c r="H57" s="9" t="n">
        <v>600</v>
      </c>
      <c r="I57" s="8" t="inlineStr">
        <is>
          <t>吨/日</t>
        </is>
      </c>
      <c r="J57" s="8" t="inlineStr">
        <is>
          <t>鲜果</t>
        </is>
      </c>
      <c r="K57" s="8" t="inlineStr">
        <is>
          <t>转引/二手</t>
        </is>
      </c>
      <c r="L57" s="8" t="inlineStr">
        <is>
          <t>媒体报道</t>
        </is>
      </c>
      <c r="M57" s="8" t="inlineStr">
        <is>
          <t>产能而非实际加工量。</t>
        </is>
      </c>
      <c r="N57" s="8" t="inlineStr">
        <is>
          <t>S80</t>
        </is>
      </c>
      <c r="O57" s="8" t="inlineStr">
        <is>
          <t>http://yn.yunnan.cn/system/2026/05/18/034012068.shtml</t>
        </is>
      </c>
    </row>
    <row r="58">
      <c r="A58" s="6" t="inlineStr">
        <is>
          <t>P57</t>
        </is>
      </c>
      <c r="B58" s="6" t="inlineStr">
        <is>
          <t>收购与加工</t>
        </is>
      </c>
      <c r="C58" s="6" t="inlineStr">
        <is>
          <t>中国</t>
        </is>
      </c>
      <c r="D58" s="6" t="inlineStr">
        <is>
          <t>广西宁明合盛产业园</t>
        </is>
      </c>
      <c r="E58" s="6" t="inlineStr">
        <is>
          <t>日加工能力</t>
        </is>
      </c>
      <c r="F58" s="6" t="inlineStr">
        <is>
          <t>截至2026年5月</t>
        </is>
      </c>
      <c r="G58" s="6" t="inlineStr"/>
      <c r="H58" s="7" t="n">
        <v>60</v>
      </c>
      <c r="I58" s="6" t="inlineStr">
        <is>
          <t>吨/日</t>
        </is>
      </c>
      <c r="J58" s="6" t="inlineStr">
        <is>
          <t>未注明</t>
        </is>
      </c>
      <c r="K58" s="6" t="inlineStr">
        <is>
          <t>一手披露</t>
        </is>
      </c>
      <c r="L58" s="6" t="inlineStr">
        <is>
          <t>官方材料</t>
        </is>
      </c>
      <c r="M58" s="6" t="inlineStr">
        <is>
          <t>产能而非实际销量。</t>
        </is>
      </c>
      <c r="N58" s="6" t="inlineStr">
        <is>
          <t>S33</t>
        </is>
      </c>
      <c r="O58" s="6" t="inlineStr">
        <is>
          <t>https://www.xinhui.gov.cn/fzlm/tpxw/content/post_3497970.html</t>
        </is>
      </c>
    </row>
    <row r="59">
      <c r="A59" s="8" t="inlineStr">
        <is>
          <t>P58</t>
        </is>
      </c>
      <c r="B59" s="8" t="inlineStr">
        <is>
          <t>收购与加工</t>
        </is>
      </c>
      <c r="C59" s="8" t="inlineStr">
        <is>
          <t>中国</t>
        </is>
      </c>
      <c r="D59" s="8" t="inlineStr">
        <is>
          <t>广西藤县</t>
        </is>
      </c>
      <c r="E59" s="8" t="inlineStr">
        <is>
          <t>八角油产量</t>
        </is>
      </c>
      <c r="F59" s="8" t="inlineStr">
        <is>
          <t>2025年</t>
        </is>
      </c>
      <c r="G59" s="8" t="inlineStr">
        <is>
          <t>超过</t>
        </is>
      </c>
      <c r="H59" s="9" t="n">
        <v>95</v>
      </c>
      <c r="I59" s="8" t="inlineStr">
        <is>
          <t>吨</t>
        </is>
      </c>
      <c r="J59" s="8" t="inlineStr">
        <is>
          <t>八角油</t>
        </is>
      </c>
      <c r="K59" s="8" t="inlineStr">
        <is>
          <t>转引/二手</t>
        </is>
      </c>
      <c r="L59" s="8" t="inlineStr">
        <is>
          <t>媒体报道</t>
        </is>
      </c>
      <c r="M59" s="8" t="inlineStr">
        <is>
          <t>深加工产品产量，不与干果吨数相加。</t>
        </is>
      </c>
      <c r="N59" s="8" t="inlineStr">
        <is>
          <t>S87</t>
        </is>
      </c>
      <c r="O59" s="8" t="inlineStr">
        <is>
          <t>http://www.gx.chinanews.com.cn/jqzh/2026-09-24/detail-ihfkniys1547043.shtml</t>
        </is>
      </c>
    </row>
    <row r="60">
      <c r="A60" s="6" t="inlineStr">
        <is>
          <t>P59</t>
        </is>
      </c>
      <c r="B60" s="6" t="inlineStr">
        <is>
          <t>收购与加工</t>
        </is>
      </c>
      <c r="C60" s="6" t="inlineStr">
        <is>
          <t>中国</t>
        </is>
      </c>
      <c r="D60" s="6" t="inlineStr">
        <is>
          <t>广西浦北官垌镇平石村</t>
        </is>
      </c>
      <c r="E60" s="6" t="inlineStr">
        <is>
          <t>加工基地年收购鲜果量</t>
        </is>
      </c>
      <c r="F60" s="6" t="inlineStr">
        <is>
          <t>常年规模（2025年12月报道）</t>
        </is>
      </c>
      <c r="G60" s="6" t="inlineStr">
        <is>
          <t>约</t>
        </is>
      </c>
      <c r="H60" s="7" t="n">
        <v>1000</v>
      </c>
      <c r="I60" s="6" t="inlineStr">
        <is>
          <t>吨</t>
        </is>
      </c>
      <c r="J60" s="6" t="inlineStr">
        <is>
          <t>鲜果</t>
        </is>
      </c>
      <c r="K60" s="6" t="inlineStr">
        <is>
          <t>转引/二手</t>
        </is>
      </c>
      <c r="L60" s="6" t="inlineStr">
        <is>
          <t>媒体报道</t>
        </is>
      </c>
      <c r="M60" s="6" t="inlineStr">
        <is>
          <t>原文约100万公斤，为“可收购”能力表述。</t>
        </is>
      </c>
      <c r="N60" s="6" t="inlineStr">
        <is>
          <t>S76</t>
        </is>
      </c>
      <c r="O60" s="6" t="inlineStr">
        <is>
          <t>https://sub.gxnews.com.cn/staticpages/20251211/newgx693a9ff3-21881651.shtml</t>
        </is>
      </c>
    </row>
    <row r="61">
      <c r="A61" s="8" t="inlineStr">
        <is>
          <t>P60</t>
        </is>
      </c>
      <c r="B61" s="8" t="inlineStr">
        <is>
          <t>收购与加工</t>
        </is>
      </c>
      <c r="C61" s="8" t="inlineStr">
        <is>
          <t>中国</t>
        </is>
      </c>
      <c r="D61" s="8" t="inlineStr">
        <is>
          <t>云南马关（德源贸易）</t>
        </is>
      </c>
      <c r="E61" s="8" t="inlineStr">
        <is>
          <t>鲜八角日进厂收购量</t>
        </is>
      </c>
      <c r="F61" s="8" t="inlineStr">
        <is>
          <t>2026年秋果（8月27日开秤起）</t>
        </is>
      </c>
      <c r="G61" s="8" t="inlineStr"/>
      <c r="H61" s="9" t="n">
        <v>50</v>
      </c>
      <c r="I61" s="8" t="inlineStr">
        <is>
          <t>吨/日</t>
        </is>
      </c>
      <c r="J61" s="8" t="inlineStr">
        <is>
          <t>鲜果</t>
        </is>
      </c>
      <c r="K61" s="8" t="inlineStr">
        <is>
          <t>转引/二手</t>
        </is>
      </c>
      <c r="L61" s="8" t="inlineStr">
        <is>
          <t>媒体报道</t>
        </is>
      </c>
      <c r="M61" s="8" t="inlineStr">
        <is>
          <t>企业负责人口述。</t>
        </is>
      </c>
      <c r="N61" s="8" t="inlineStr">
        <is>
          <t>S78</t>
        </is>
      </c>
      <c r="O61" s="8" t="inlineStr">
        <is>
          <t>https://k.sina.com.cn/article_5953190046_162d6789e06703r49u.html</t>
        </is>
      </c>
    </row>
    <row r="62">
      <c r="A62" s="6" t="inlineStr">
        <is>
          <t>P61</t>
        </is>
      </c>
      <c r="B62" s="6" t="inlineStr">
        <is>
          <t>收购与加工</t>
        </is>
      </c>
      <c r="C62" s="6" t="inlineStr">
        <is>
          <t>中国</t>
        </is>
      </c>
      <c r="D62" s="6" t="inlineStr">
        <is>
          <t>广西藤县古龙镇（收购部）</t>
        </is>
      </c>
      <c r="E62" s="6" t="inlineStr">
        <is>
          <t>旺季日收购鲜果量</t>
        </is>
      </c>
      <c r="F62" s="6" t="inlineStr">
        <is>
          <t>2026年采收旺季</t>
        </is>
      </c>
      <c r="G62" s="6" t="inlineStr"/>
      <c r="H62" s="7" t="n">
        <v>7.5</v>
      </c>
      <c r="I62" s="6" t="inlineStr">
        <is>
          <t>吨/日</t>
        </is>
      </c>
      <c r="J62" s="6" t="inlineStr">
        <is>
          <t>鲜果</t>
        </is>
      </c>
      <c r="K62" s="6" t="inlineStr">
        <is>
          <t>转引/二手</t>
        </is>
      </c>
      <c r="L62" s="6" t="inlineStr">
        <is>
          <t>媒体报道</t>
        </is>
      </c>
      <c r="M62" s="6" t="inlineStr">
        <is>
          <t>原文1.5万斤/日，贷款扩产前为1万斤；单一收购商样本。</t>
        </is>
      </c>
      <c r="N62" s="6" t="inlineStr">
        <is>
          <t>S88</t>
        </is>
      </c>
      <c r="O62" s="6" t="inlineStr">
        <is>
          <t>https://www.xyshjj.cn/content/202608/12/c27341215.html</t>
        </is>
      </c>
    </row>
    <row r="63">
      <c r="A63" s="8" t="inlineStr">
        <is>
          <t>P62</t>
        </is>
      </c>
      <c r="B63" s="8" t="inlineStr">
        <is>
          <t>收购与加工</t>
        </is>
      </c>
      <c r="C63" s="8" t="inlineStr">
        <is>
          <t>中国</t>
        </is>
      </c>
      <c r="D63" s="8" t="inlineStr">
        <is>
          <t>云南西畴莲花塘乡</t>
        </is>
      </c>
      <c r="E63" s="8" t="inlineStr">
        <is>
          <t>首批鲜果收购量</t>
        </is>
      </c>
      <c r="F63" s="8" t="inlineStr">
        <is>
          <t>2026年秋季首批</t>
        </is>
      </c>
      <c r="G63" s="8" t="inlineStr">
        <is>
          <t>约</t>
        </is>
      </c>
      <c r="H63" s="9" t="n">
        <v>7.5</v>
      </c>
      <c r="I63" s="8" t="inlineStr">
        <is>
          <t>吨</t>
        </is>
      </c>
      <c r="J63" s="8" t="inlineStr">
        <is>
          <t>鲜果</t>
        </is>
      </c>
      <c r="K63" s="8" t="inlineStr">
        <is>
          <t>转引/二手</t>
        </is>
      </c>
      <c r="L63" s="8" t="inlineStr">
        <is>
          <t>媒体报道</t>
        </is>
      </c>
      <c r="M63" s="8" t="inlineStr">
        <is>
          <t>原文约1.5万斤；单批次样本。</t>
        </is>
      </c>
      <c r="N63" s="8" t="inlineStr">
        <is>
          <t>S79</t>
        </is>
      </c>
      <c r="O63" s="8" t="inlineStr">
        <is>
          <t>https://k.sina.cn/article_5952915720_162d2490806704wm48.html</t>
        </is>
      </c>
    </row>
    <row r="64">
      <c r="A64" s="6" t="inlineStr">
        <is>
          <t>P63</t>
        </is>
      </c>
      <c r="B64" s="6" t="inlineStr">
        <is>
          <t>采购</t>
        </is>
      </c>
      <c r="C64" s="6" t="inlineStr">
        <is>
          <t>中国</t>
        </is>
      </c>
      <c r="D64" s="6" t="inlineStr">
        <is>
          <t>劲仔食品</t>
        </is>
      </c>
      <c r="E64" s="6" t="inlineStr">
        <is>
          <t>三类香辛料采购量</t>
        </is>
      </c>
      <c r="F64" s="6" t="inlineStr">
        <is>
          <t>2025年</t>
        </is>
      </c>
      <c r="G64" s="6" t="inlineStr">
        <is>
          <t>约</t>
        </is>
      </c>
      <c r="H64" s="7" t="n">
        <v>700</v>
      </c>
      <c r="I64" s="6" t="inlineStr">
        <is>
          <t>吨</t>
        </is>
      </c>
      <c r="J64" s="6" t="inlineStr">
        <is>
          <t>辣椒＋八角＋花椒</t>
        </is>
      </c>
      <c r="K64" s="6" t="inlineStr">
        <is>
          <t>一手披露</t>
        </is>
      </c>
      <c r="L64" s="6" t="inlineStr">
        <is>
          <t>企业合并采购</t>
        </is>
      </c>
      <c r="M64" s="6" t="inlineStr">
        <is>
          <t>第48页；八角未单独披露，禁止将700吨全部计为八角。</t>
        </is>
      </c>
      <c r="N64" s="6" t="inlineStr">
        <is>
          <t>S28</t>
        </is>
      </c>
      <c r="O64" s="6" t="inlineStr">
        <is>
          <t>https://disc.static.szse.cn/disc/disk03/finalpage/2026-04-23/1ae2d282-dccb-4fe4-bbd3-0e85e5c8b7a0.PDF</t>
        </is>
      </c>
    </row>
    <row r="65">
      <c r="A65" s="8" t="inlineStr">
        <is>
          <t>P64</t>
        </is>
      </c>
      <c r="B65" s="8" t="inlineStr">
        <is>
          <t>采购</t>
        </is>
      </c>
      <c r="C65" s="8" t="inlineStr">
        <is>
          <t>中国</t>
        </is>
      </c>
      <c r="D65" s="8" t="inlineStr">
        <is>
          <t>新疆泽普县中小学食堂</t>
        </is>
      </c>
      <c r="E65" s="8" t="inlineStr">
        <is>
          <t>八角采购数量</t>
        </is>
      </c>
      <c r="F65" s="8" t="inlineStr">
        <is>
          <t>2026—2027学年合同期</t>
        </is>
      </c>
      <c r="G65" s="8" t="inlineStr"/>
      <c r="H65" s="9" t="n">
        <v>1820</v>
      </c>
      <c r="I65" s="8" t="inlineStr">
        <is>
          <t>千克</t>
        </is>
      </c>
      <c r="J65" s="8" t="inlineStr">
        <is>
          <t>干果</t>
        </is>
      </c>
      <c r="K65" s="8" t="inlineStr">
        <is>
          <t>一手披露</t>
        </is>
      </c>
      <c r="L65" s="8" t="inlineStr">
        <is>
          <t>采购公告</t>
        </is>
      </c>
      <c r="M65" s="8" t="inlineStr">
        <is>
          <t>公告未注明数量单位，千克为推定；中标单价45元/千克；实际以结算为准。</t>
        </is>
      </c>
      <c r="N65" s="8" t="inlineStr">
        <is>
          <t>S89</t>
        </is>
      </c>
      <c r="O65" s="8" t="inlineStr">
        <is>
          <t>https://www.zhiliaobiaoxun.com/article/90610209</t>
        </is>
      </c>
    </row>
  </sheetData>
  <autoFilter ref="A1:O6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showGridLines="0" workbookViewId="0">
      <pane ySplit="3" topLeftCell="A4" activePane="bottomLeft" state="frozen"/>
      <selection pane="bottomLeft" activeCell="A1" sqref="A1"/>
    </sheetView>
  </sheetViews>
  <sheetFormatPr baseColWidth="8" defaultRowHeight="15"/>
  <cols>
    <col width="10" customWidth="1" min="1" max="1"/>
    <col width="24" customWidth="1" min="2" max="2"/>
    <col width="24" customWidth="1" min="3" max="3"/>
    <col width="24" customWidth="1" min="4" max="4"/>
    <col width="24" customWidth="1" min="5" max="5"/>
  </cols>
  <sheetData>
    <row r="1">
      <c r="A1" s="10" t="inlineStr">
        <is>
          <t>空白表示未发布或缺失；合计与月数由公式计算。数据来源与性质见“月度明细”。</t>
        </is>
      </c>
    </row>
    <row r="3" ht="26" customHeight="1">
      <c r="A3" s="5" t="inlineStr">
        <is>
          <t>月份</t>
        </is>
      </c>
      <c r="B3" s="5" t="inlineStr">
        <is>
          <t>中国未磨八角（09096110）月度出口额（万美元）</t>
        </is>
      </c>
      <c r="C3" s="5" t="inlineStr">
        <is>
          <t>中国未磨八角月度出口量（吨）</t>
        </is>
      </c>
      <c r="D3" s="5" t="inlineStr">
        <is>
          <t>越南八角月度出口量（吨）</t>
        </is>
      </c>
      <c r="E3" s="5" t="inlineStr">
        <is>
          <t>印度自越南进口八角月度量（吨）</t>
        </is>
      </c>
    </row>
    <row r="4">
      <c r="A4" s="6" t="inlineStr">
        <is>
          <t>2025-10</t>
        </is>
      </c>
      <c r="B4" s="7" t="n">
        <v>228.59</v>
      </c>
      <c r="C4" s="11" t="n"/>
      <c r="D4" s="7" t="n">
        <v>705</v>
      </c>
      <c r="E4" s="7" t="n">
        <v>624.966</v>
      </c>
    </row>
    <row r="5">
      <c r="A5" s="8" t="inlineStr">
        <is>
          <t>2025-11</t>
        </is>
      </c>
      <c r="B5" s="9" t="n">
        <v>357.53</v>
      </c>
      <c r="C5" s="12" t="n"/>
      <c r="D5" s="9" t="n">
        <v>1078</v>
      </c>
      <c r="E5" s="9" t="n">
        <v>458.3</v>
      </c>
    </row>
    <row r="6">
      <c r="A6" s="6" t="inlineStr">
        <is>
          <t>2025-12</t>
        </is>
      </c>
      <c r="B6" s="7" t="n">
        <v>252.18</v>
      </c>
      <c r="C6" s="11" t="n"/>
      <c r="D6" s="7" t="n">
        <v>1331</v>
      </c>
      <c r="E6" s="7" t="n">
        <v>458.23</v>
      </c>
    </row>
    <row r="7">
      <c r="A7" s="8" t="inlineStr">
        <is>
          <t>2026-01</t>
        </is>
      </c>
      <c r="B7" s="9" t="n">
        <v>649.35</v>
      </c>
      <c r="C7" s="9" t="n">
        <v>1396</v>
      </c>
      <c r="D7" s="9" t="n">
        <v>1014</v>
      </c>
      <c r="E7" s="9" t="n">
        <v>774.41</v>
      </c>
    </row>
    <row r="8">
      <c r="A8" s="6" t="inlineStr">
        <is>
          <t>2026-02</t>
        </is>
      </c>
      <c r="B8" s="7" t="n">
        <v>416.82</v>
      </c>
      <c r="C8" s="7" t="n">
        <v>1140</v>
      </c>
      <c r="D8" s="7" t="n">
        <v>742</v>
      </c>
      <c r="E8" s="7" t="n">
        <v>482.67</v>
      </c>
    </row>
    <row r="9">
      <c r="A9" s="8" t="inlineStr">
        <is>
          <t>2026-03</t>
        </is>
      </c>
      <c r="B9" s="9" t="n">
        <v>513.3200000000001</v>
      </c>
      <c r="C9" s="9" t="n">
        <v>1382</v>
      </c>
      <c r="D9" s="9" t="n">
        <v>1204</v>
      </c>
      <c r="E9" s="9" t="n">
        <v>782.62</v>
      </c>
    </row>
    <row r="10">
      <c r="A10" s="6" t="inlineStr">
        <is>
          <t>2026-04</t>
        </is>
      </c>
      <c r="B10" s="7" t="n">
        <v>759.73</v>
      </c>
      <c r="C10" s="7" t="n">
        <v>1837</v>
      </c>
      <c r="D10" s="7" t="n">
        <v>1370</v>
      </c>
      <c r="E10" s="7" t="n">
        <v>566.6950000000001</v>
      </c>
    </row>
    <row r="11">
      <c r="A11" s="8" t="inlineStr">
        <is>
          <t>2026-05</t>
        </is>
      </c>
      <c r="B11" s="9" t="n">
        <v>914.63</v>
      </c>
      <c r="C11" s="9" t="n">
        <v>1781</v>
      </c>
      <c r="D11" s="9" t="n">
        <v>1439</v>
      </c>
      <c r="E11" s="9" t="n">
        <v>857.775</v>
      </c>
    </row>
    <row r="12">
      <c r="A12" s="6" t="inlineStr">
        <is>
          <t>2026-06</t>
        </is>
      </c>
      <c r="B12" s="7" t="n">
        <v>631.84</v>
      </c>
      <c r="C12" s="7" t="n">
        <v>1388</v>
      </c>
      <c r="D12" s="7" t="n">
        <v>1474</v>
      </c>
      <c r="E12" s="7" t="n">
        <v>794.6849999999999</v>
      </c>
    </row>
    <row r="13">
      <c r="A13" s="8" t="inlineStr">
        <is>
          <t>2026-07</t>
        </is>
      </c>
      <c r="B13" s="9" t="n">
        <v>411.24</v>
      </c>
      <c r="C13" s="9" t="n">
        <v>964</v>
      </c>
      <c r="D13" s="9" t="n">
        <v>1191</v>
      </c>
      <c r="E13" s="9" t="n">
        <v>969.175</v>
      </c>
    </row>
    <row r="14">
      <c r="A14" s="6" t="inlineStr">
        <is>
          <t>2026-08</t>
        </is>
      </c>
      <c r="B14" s="7" t="n">
        <v>491.75</v>
      </c>
      <c r="C14" s="7" t="n">
        <v>1172.253</v>
      </c>
      <c r="D14" s="7" t="n">
        <v>1171</v>
      </c>
      <c r="E14" s="11" t="n"/>
    </row>
    <row r="15">
      <c r="A15" s="8" t="inlineStr">
        <is>
          <t>2026-09</t>
        </is>
      </c>
      <c r="B15" s="12" t="n"/>
      <c r="C15" s="12" t="n"/>
      <c r="D15" s="9" t="n">
        <v>1657</v>
      </c>
      <c r="E15" s="12" t="n"/>
    </row>
    <row r="16">
      <c r="A16" s="2" t="inlineStr">
        <is>
          <t>合计</t>
        </is>
      </c>
      <c r="B16" s="13">
        <f>SUM(B4:B15)</f>
        <v/>
      </c>
      <c r="C16" s="13">
        <f>SUM(C4:C15)</f>
        <v/>
      </c>
      <c r="D16" s="13">
        <f>SUM(D4:D15)</f>
        <v/>
      </c>
      <c r="E16" s="13">
        <f>SUM(E4:E15)</f>
        <v/>
      </c>
    </row>
    <row r="17">
      <c r="A17" s="2" t="inlineStr">
        <is>
          <t>已发布月数</t>
        </is>
      </c>
      <c r="B17" s="14">
        <f>COUNT(B4:B15)</f>
        <v/>
      </c>
      <c r="C17" s="14">
        <f>COUNT(C4:C15)</f>
        <v/>
      </c>
      <c r="D17" s="14">
        <f>COUNT(D4:D15)</f>
        <v/>
      </c>
      <c r="E17" s="14">
        <f>COUNT(E4:E15)</f>
        <v/>
      </c>
    </row>
    <row r="18">
      <c r="A18" s="2" t="inlineStr">
        <is>
          <t>月均</t>
        </is>
      </c>
      <c r="B18" s="13">
        <f>AVERAGE(B4:B15)</f>
        <v/>
      </c>
      <c r="C18" s="13">
        <f>AVERAGE(C4:C15)</f>
        <v/>
      </c>
      <c r="D18" s="13">
        <f>AVERAGE(D4:D15)</f>
        <v/>
      </c>
      <c r="E18" s="13">
        <f>AVERAGE(E4:E15)</f>
        <v/>
      </c>
    </row>
    <row r="20">
      <c r="A20" s="2" t="inlineStr">
        <is>
          <t>公开累计值校核</t>
        </is>
      </c>
    </row>
    <row r="21">
      <c r="A21" s="15" t="inlineStr">
        <is>
          <t>中国出口量 2026年1—2月</t>
        </is>
      </c>
      <c r="B21" s="16">
        <f>SUM(C7:C8)</f>
        <v/>
      </c>
      <c r="C21" s="16" t="n">
        <v>2500</v>
      </c>
      <c r="D21">
        <f>IF(B21&gt;2500,"一致","不一致")</f>
        <v/>
      </c>
      <c r="E21" s="15" t="inlineStr">
        <is>
          <t>S92</t>
        </is>
      </c>
    </row>
    <row r="22">
      <c r="A22" s="15" t="inlineStr">
        <is>
          <t>越南出口量 2026年1—5月</t>
        </is>
      </c>
      <c r="B22" s="16">
        <f>SUM(D7:D11)</f>
        <v/>
      </c>
      <c r="C22" s="16" t="n">
        <v>5769</v>
      </c>
      <c r="D22">
        <f>IF(ABS(B22-C22)&lt;=0.001,"一致","不一致")</f>
        <v/>
      </c>
      <c r="E22" s="15" t="inlineStr">
        <is>
          <t>S91</t>
        </is>
      </c>
    </row>
    <row r="23">
      <c r="A23" s="15" t="inlineStr">
        <is>
          <t>越南出口量 2026年上半年</t>
        </is>
      </c>
      <c r="B23" s="16">
        <f>SUM(D7:D12)</f>
        <v/>
      </c>
      <c r="C23" s="16" t="n">
        <v>7243</v>
      </c>
      <c r="D23">
        <f>IF(ABS(B23-C23)&lt;=0.001,"一致","不一致")</f>
        <v/>
      </c>
      <c r="E23" s="15" t="inlineStr">
        <is>
          <t>S29</t>
        </is>
      </c>
    </row>
    <row r="24">
      <c r="A24" s="15" t="inlineStr">
        <is>
          <t>越南出口量 2026年1—7月</t>
        </is>
      </c>
      <c r="B24" s="16">
        <f>SUM(D7:D13)</f>
        <v/>
      </c>
      <c r="C24" s="16" t="n">
        <v>8434</v>
      </c>
      <c r="D24">
        <f>IF(ABS(B24-C24)&lt;=0.001,"一致","不一致")</f>
        <v/>
      </c>
      <c r="E24" s="15" t="inlineStr">
        <is>
          <t>S90</t>
        </is>
      </c>
    </row>
    <row r="25">
      <c r="A25" s="15" t="inlineStr">
        <is>
          <t>越南出口量 2026年1—9月</t>
        </is>
      </c>
      <c r="B25" s="16">
        <f>SUM(D7:D15)</f>
        <v/>
      </c>
      <c r="C25" s="16" t="n">
        <v>11262</v>
      </c>
      <c r="D25">
        <f>IF(ABS(B25-C25)&lt;=0.001,"一致","不一致")</f>
        <v/>
      </c>
      <c r="E25" s="15" t="inlineStr">
        <is>
          <t>S29</t>
        </is>
      </c>
    </row>
    <row r="26">
      <c r="A26" s="15" t="inlineStr">
        <is>
          <t>印度自越南进口 2026年1—7月（TradeStat两码合计）</t>
        </is>
      </c>
      <c r="B26" s="16">
        <f>SUM(E7:E13)</f>
        <v/>
      </c>
      <c r="C26" s="16" t="n">
        <v>5228.03</v>
      </c>
      <c r="D26">
        <f>IF(ABS(B26-C26)&lt;=0.01,"一致","不一致")</f>
        <v/>
      </c>
      <c r="E26" s="15" t="inlineStr">
        <is>
          <t>S50</t>
        </is>
      </c>
    </row>
  </sheetData>
  <autoFilter ref="A3:E1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2"/>
  <sheetViews>
    <sheetView showGridLines="0" workbookViewId="0">
      <pane ySplit="1" topLeftCell="A2" activePane="bottomLeft" state="frozen"/>
      <selection pane="bottomLeft" activeCell="A1" sqref="A1"/>
    </sheetView>
  </sheetViews>
  <sheetFormatPr baseColWidth="8" defaultRowHeight="15"/>
  <cols>
    <col width="26" customWidth="1" min="1" max="1"/>
    <col width="10" customWidth="1" min="2" max="2"/>
    <col width="12" customWidth="1" min="3" max="3"/>
    <col width="9" customWidth="1" min="4" max="4"/>
    <col width="11" customWidth="1" min="5" max="5"/>
    <col width="60" customWidth="1" min="6" max="6"/>
    <col width="12" customWidth="1" min="7" max="7"/>
    <col width="46" customWidth="1" min="8" max="8"/>
  </cols>
  <sheetData>
    <row r="1" ht="26" customHeight="1">
      <c r="A1" s="5" t="inlineStr">
        <is>
          <t>序列</t>
        </is>
      </c>
      <c r="B1" s="5" t="inlineStr">
        <is>
          <t>月份</t>
        </is>
      </c>
      <c r="C1" s="5" t="inlineStr">
        <is>
          <t>数值</t>
        </is>
      </c>
      <c r="D1" s="5" t="inlineStr">
        <is>
          <t>单位</t>
        </is>
      </c>
      <c r="E1" s="5" t="inlineStr">
        <is>
          <t>数据性质</t>
        </is>
      </c>
      <c r="F1" s="5" t="inlineStr">
        <is>
          <t>取值说明</t>
        </is>
      </c>
      <c r="G1" s="5" t="inlineStr">
        <is>
          <t>来源编号</t>
        </is>
      </c>
      <c r="H1" s="5" t="inlineStr">
        <is>
          <t>来源链接</t>
        </is>
      </c>
    </row>
    <row r="2">
      <c r="A2" s="6" t="inlineStr">
        <is>
          <t>中国未磨八角（09096110）月度出口额</t>
        </is>
      </c>
      <c r="B2" s="6" t="inlineStr">
        <is>
          <t>2025-10</t>
        </is>
      </c>
      <c r="C2" s="7" t="n">
        <v>228.59</v>
      </c>
      <c r="D2" s="6" t="inlineStr">
        <is>
          <t>万美元</t>
        </is>
      </c>
      <c r="E2" s="6" t="inlineStr">
        <is>
          <t>转引/二手</t>
        </is>
      </c>
      <c r="F2" s="6" t="inlineStr">
        <is>
          <t>原表“2025年10月 | 228.59万 | ↓47.90%”；页面称基于海关公开信息整合。</t>
        </is>
      </c>
      <c r="G2" s="6" t="inlineStr">
        <is>
          <t>S14</t>
        </is>
      </c>
      <c r="H2" s="6" t="inlineStr">
        <is>
          <t>https://hsguilei.com/hs/0909611000</t>
        </is>
      </c>
    </row>
    <row r="3">
      <c r="A3" s="8" t="inlineStr">
        <is>
          <t>中国未磨八角（09096110）月度出口额</t>
        </is>
      </c>
      <c r="B3" s="8" t="inlineStr">
        <is>
          <t>2025-11</t>
        </is>
      </c>
      <c r="C3" s="9" t="n">
        <v>357.53</v>
      </c>
      <c r="D3" s="8" t="inlineStr">
        <is>
          <t>万美元</t>
        </is>
      </c>
      <c r="E3" s="8" t="inlineStr">
        <is>
          <t>转引/二手</t>
        </is>
      </c>
      <c r="F3" s="8" t="inlineStr">
        <is>
          <t>原表“2025年11月 | 357.53万 | ↑56.41%”；页面称基于海关公开信息整合。</t>
        </is>
      </c>
      <c r="G3" s="8" t="inlineStr">
        <is>
          <t>S14</t>
        </is>
      </c>
      <c r="H3" s="8" t="inlineStr">
        <is>
          <t>https://hsguilei.com/hs/0909611000</t>
        </is>
      </c>
    </row>
    <row r="4">
      <c r="A4" s="6" t="inlineStr">
        <is>
          <t>中国未磨八角（09096110）月度出口额</t>
        </is>
      </c>
      <c r="B4" s="6" t="inlineStr">
        <is>
          <t>2025-12</t>
        </is>
      </c>
      <c r="C4" s="7" t="n">
        <v>252.18</v>
      </c>
      <c r="D4" s="6" t="inlineStr">
        <is>
          <t>万美元</t>
        </is>
      </c>
      <c r="E4" s="6" t="inlineStr">
        <is>
          <t>转引/二手</t>
        </is>
      </c>
      <c r="F4" s="6" t="inlineStr">
        <is>
          <t>原表“2025年12月 | 252.18万 | ↓29.46%”；页面称基于海关公开信息整合。</t>
        </is>
      </c>
      <c r="G4" s="6" t="inlineStr">
        <is>
          <t>S14</t>
        </is>
      </c>
      <c r="H4" s="6" t="inlineStr">
        <is>
          <t>https://hsguilei.com/hs/0909611000</t>
        </is>
      </c>
    </row>
    <row r="5">
      <c r="A5" s="8" t="inlineStr">
        <is>
          <t>中国未磨八角（09096110）月度出口额</t>
        </is>
      </c>
      <c r="B5" s="8" t="inlineStr">
        <is>
          <t>2026-01</t>
        </is>
      </c>
      <c r="C5" s="9" t="n">
        <v>649.35</v>
      </c>
      <c r="D5" s="8" t="inlineStr">
        <is>
          <t>万美元</t>
        </is>
      </c>
      <c r="E5" s="8" t="inlineStr">
        <is>
          <t>转引/二手</t>
        </is>
      </c>
      <c r="F5" s="8" t="inlineStr">
        <is>
          <t>原表“2026年1月 | 649.35万 | ↑157.49%”；页面称基于海关公开信息整合。</t>
        </is>
      </c>
      <c r="G5" s="8" t="inlineStr">
        <is>
          <t>S14</t>
        </is>
      </c>
      <c r="H5" s="8" t="inlineStr">
        <is>
          <t>https://hsguilei.com/hs/0909611000</t>
        </is>
      </c>
    </row>
    <row r="6">
      <c r="A6" s="6" t="inlineStr">
        <is>
          <t>中国未磨八角（09096110）月度出口额</t>
        </is>
      </c>
      <c r="B6" s="6" t="inlineStr">
        <is>
          <t>2026-02</t>
        </is>
      </c>
      <c r="C6" s="7" t="n">
        <v>416.82</v>
      </c>
      <c r="D6" s="6" t="inlineStr">
        <is>
          <t>万美元</t>
        </is>
      </c>
      <c r="E6" s="6" t="inlineStr">
        <is>
          <t>转引/二手</t>
        </is>
      </c>
      <c r="F6" s="6" t="inlineStr">
        <is>
          <t>原表“2026年2月 | 416.82万 | ↓35.81%”；页面称基于海关公开信息整合。</t>
        </is>
      </c>
      <c r="G6" s="6" t="inlineStr">
        <is>
          <t>S14</t>
        </is>
      </c>
      <c r="H6" s="6" t="inlineStr">
        <is>
          <t>https://hsguilei.com/hs/0909611000</t>
        </is>
      </c>
    </row>
    <row r="7">
      <c r="A7" s="8" t="inlineStr">
        <is>
          <t>中国未磨八角（09096110）月度出口额</t>
        </is>
      </c>
      <c r="B7" s="8" t="inlineStr">
        <is>
          <t>2026-03</t>
        </is>
      </c>
      <c r="C7" s="9" t="n">
        <v>513.3200000000001</v>
      </c>
      <c r="D7" s="8" t="inlineStr">
        <is>
          <t>万美元</t>
        </is>
      </c>
      <c r="E7" s="8" t="inlineStr">
        <is>
          <t>转引/二手</t>
        </is>
      </c>
      <c r="F7" s="8" t="inlineStr">
        <is>
          <t>原表“2026年3月 | 513.32万 | ↑23.15%”；页面称基于海关公开信息整合。</t>
        </is>
      </c>
      <c r="G7" s="8" t="inlineStr">
        <is>
          <t>S14</t>
        </is>
      </c>
      <c r="H7" s="8" t="inlineStr">
        <is>
          <t>https://hsguilei.com/hs/0909611000</t>
        </is>
      </c>
    </row>
    <row r="8">
      <c r="A8" s="6" t="inlineStr">
        <is>
          <t>中国未磨八角（09096110）月度出口额</t>
        </is>
      </c>
      <c r="B8" s="6" t="inlineStr">
        <is>
          <t>2026-04</t>
        </is>
      </c>
      <c r="C8" s="7" t="n">
        <v>759.73</v>
      </c>
      <c r="D8" s="6" t="inlineStr">
        <is>
          <t>万美元</t>
        </is>
      </c>
      <c r="E8" s="6" t="inlineStr">
        <is>
          <t>转引/二手</t>
        </is>
      </c>
      <c r="F8" s="6" t="inlineStr">
        <is>
          <t>原表“2026年4月 | 759.73万 | ↑48.00%”；页面称基于海关公开信息整合。</t>
        </is>
      </c>
      <c r="G8" s="6" t="inlineStr">
        <is>
          <t>S14</t>
        </is>
      </c>
      <c r="H8" s="6" t="inlineStr">
        <is>
          <t>https://hsguilei.com/hs/0909611000</t>
        </is>
      </c>
    </row>
    <row r="9">
      <c r="A9" s="8" t="inlineStr">
        <is>
          <t>中国未磨八角（09096110）月度出口额</t>
        </is>
      </c>
      <c r="B9" s="8" t="inlineStr">
        <is>
          <t>2026-05</t>
        </is>
      </c>
      <c r="C9" s="9" t="n">
        <v>914.63</v>
      </c>
      <c r="D9" s="8" t="inlineStr">
        <is>
          <t>万美元</t>
        </is>
      </c>
      <c r="E9" s="8" t="inlineStr">
        <is>
          <t>转引/二手</t>
        </is>
      </c>
      <c r="F9" s="8" t="inlineStr">
        <is>
          <t>原表“2026年5月 | 914.63万 | ↑20.39%”；页面称基于海关公开信息整合。</t>
        </is>
      </c>
      <c r="G9" s="8" t="inlineStr">
        <is>
          <t>S14</t>
        </is>
      </c>
      <c r="H9" s="8" t="inlineStr">
        <is>
          <t>https://hsguilei.com/hs/0909611000</t>
        </is>
      </c>
    </row>
    <row r="10">
      <c r="A10" s="6" t="inlineStr">
        <is>
          <t>中国未磨八角（09096110）月度出口额</t>
        </is>
      </c>
      <c r="B10" s="6" t="inlineStr">
        <is>
          <t>2026-06</t>
        </is>
      </c>
      <c r="C10" s="7" t="n">
        <v>631.84</v>
      </c>
      <c r="D10" s="6" t="inlineStr">
        <is>
          <t>万美元</t>
        </is>
      </c>
      <c r="E10" s="6" t="inlineStr">
        <is>
          <t>转引/二手</t>
        </is>
      </c>
      <c r="F10" s="6" t="inlineStr">
        <is>
          <t>原表“2026年6月 | 631.84万 | ↓30.92%”；页面称基于海关公开信息整合。</t>
        </is>
      </c>
      <c r="G10" s="6" t="inlineStr">
        <is>
          <t>S14</t>
        </is>
      </c>
      <c r="H10" s="6" t="inlineStr">
        <is>
          <t>https://hsguilei.com/hs/0909611000</t>
        </is>
      </c>
    </row>
    <row r="11">
      <c r="A11" s="8" t="inlineStr">
        <is>
          <t>中国未磨八角（09096110）月度出口额</t>
        </is>
      </c>
      <c r="B11" s="8" t="inlineStr">
        <is>
          <t>2026-07</t>
        </is>
      </c>
      <c r="C11" s="9" t="n">
        <v>411.24</v>
      </c>
      <c r="D11" s="8" t="inlineStr">
        <is>
          <t>万美元</t>
        </is>
      </c>
      <c r="E11" s="8" t="inlineStr">
        <is>
          <t>转引/二手</t>
        </is>
      </c>
      <c r="F11" s="8" t="inlineStr">
        <is>
          <t>原表“2026年7月 | 411.24万 | ↓34.91%”；页面称基于海关公开信息整合。</t>
        </is>
      </c>
      <c r="G11" s="8" t="inlineStr">
        <is>
          <t>S14</t>
        </is>
      </c>
      <c r="H11" s="8" t="inlineStr">
        <is>
          <t>https://hsguilei.com/hs/0909611000</t>
        </is>
      </c>
    </row>
    <row r="12">
      <c r="A12" s="6" t="inlineStr">
        <is>
          <t>中国未磨八角（09096110）月度出口额</t>
        </is>
      </c>
      <c r="B12" s="6" t="inlineStr">
        <is>
          <t>2026-08</t>
        </is>
      </c>
      <c r="C12" s="7" t="n">
        <v>491.75</v>
      </c>
      <c r="D12" s="6" t="inlineStr">
        <is>
          <t>万美元</t>
        </is>
      </c>
      <c r="E12" s="6" t="inlineStr">
        <is>
          <t>转引/二手</t>
        </is>
      </c>
      <c r="F12" s="6" t="inlineStr">
        <is>
          <t>国贸通月报：出口金额4,917,461美元，出口数量1,172,253千克。</t>
        </is>
      </c>
      <c r="G12" s="6" t="inlineStr">
        <is>
          <t>S24</t>
        </is>
      </c>
      <c r="H12" s="6" t="inlineStr">
        <is>
          <t>https://www.gtradedata.com/report/09096110.html</t>
        </is>
      </c>
    </row>
    <row r="13">
      <c r="A13" s="8" t="inlineStr">
        <is>
          <t>中国未磨八角月度出口量</t>
        </is>
      </c>
      <c r="B13" s="8" t="inlineStr">
        <is>
          <t>2026-01</t>
        </is>
      </c>
      <c r="C13" s="9" t="n">
        <v>1396</v>
      </c>
      <c r="D13" s="8" t="inlineStr">
        <is>
          <t>吨</t>
        </is>
      </c>
      <c r="E13" s="8" t="inlineStr">
        <is>
          <t>转引/二手</t>
        </is>
      </c>
      <c r="F13" s="8" t="inlineStr">
        <is>
          <t>原文：“我国八角主要以出口为主。从2026年1月的出口数据来看，当月出口量为1396吨，出口额为4573万元。环比来看，量、额分别较2025年12月”。原文未注税号，按金额比推断为09096110。</t>
        </is>
      </c>
      <c r="G13" s="8" t="inlineStr">
        <is>
          <t>S39</t>
        </is>
      </c>
      <c r="H13" s="8" t="inlineStr">
        <is>
          <t>https://www.zhongxiangwang.cn/news-detail/index?consultId=2038861097209294849&amp;newsType=7</t>
        </is>
      </c>
    </row>
    <row r="14">
      <c r="A14" s="6" t="inlineStr">
        <is>
          <t>中国未磨八角月度出口量</t>
        </is>
      </c>
      <c r="B14" s="6" t="inlineStr">
        <is>
          <t>2026-02</t>
        </is>
      </c>
      <c r="C14" s="7" t="n">
        <v>1140</v>
      </c>
      <c r="D14" s="6" t="inlineStr">
        <is>
          <t>吨</t>
        </is>
      </c>
      <c r="E14" s="6" t="inlineStr">
        <is>
          <t>转引/二手</t>
        </is>
      </c>
      <c r="F14" s="6" t="inlineStr">
        <is>
          <t>原文：“海关数据显示，当月八角出口量为1382吨，环比2026年2月的1140吨增长21.2%，但同比2025年3月的3481吨下降60.3%。”。原文未注税号，按金额比推断为09096110。</t>
        </is>
      </c>
      <c r="G14" s="6" t="inlineStr">
        <is>
          <t>S40</t>
        </is>
      </c>
      <c r="H14" s="6" t="inlineStr">
        <is>
          <t>https://www.zhongxiangwang.cn/news-detail/index?consultId=2049011104994422786&amp;newsType=7</t>
        </is>
      </c>
    </row>
    <row r="15">
      <c r="A15" s="8" t="inlineStr">
        <is>
          <t>中国未磨八角月度出口量</t>
        </is>
      </c>
      <c r="B15" s="8" t="inlineStr">
        <is>
          <t>2026-03</t>
        </is>
      </c>
      <c r="C15" s="9" t="n">
        <v>1382</v>
      </c>
      <c r="D15" s="8" t="inlineStr">
        <is>
          <t>吨</t>
        </is>
      </c>
      <c r="E15" s="8" t="inlineStr">
        <is>
          <t>转引/二手</t>
        </is>
      </c>
      <c r="F15" s="8" t="inlineStr">
        <is>
          <t>原文：“海关数据显示，当月八角出口量为1382吨，环比2026年2月的1140吨增长21.2%，但同比2025年3月的3481吨下降60.3%。出口”。原文未注税号，按金额比推断为09096110。</t>
        </is>
      </c>
      <c r="G15" s="8" t="inlineStr">
        <is>
          <t>S40</t>
        </is>
      </c>
      <c r="H15" s="8" t="inlineStr">
        <is>
          <t>https://www.zhongxiangwang.cn/news-detail/index?consultId=2049011104994422786&amp;newsType=7</t>
        </is>
      </c>
    </row>
    <row r="16">
      <c r="A16" s="6" t="inlineStr">
        <is>
          <t>中国未磨八角月度出口量</t>
        </is>
      </c>
      <c r="B16" s="6" t="inlineStr">
        <is>
          <t>2026-04</t>
        </is>
      </c>
      <c r="C16" s="7" t="n">
        <v>1837</v>
      </c>
      <c r="D16" s="6" t="inlineStr">
        <is>
          <t>吨</t>
        </is>
      </c>
      <c r="E16" s="6" t="inlineStr">
        <is>
          <t>转引/二手</t>
        </is>
      </c>
      <c r="F16" s="6" t="inlineStr">
        <is>
          <t>原文：“海关数据显示，当月八角出口量为1837吨，同比下降34.8%，环比增长32.9%；出口额为5252万元，同比下降50.9%，环比增长47.3”。原文未注税号，按金额比推断为09096110。</t>
        </is>
      </c>
      <c r="G16" s="6" t="inlineStr">
        <is>
          <t>S41</t>
        </is>
      </c>
      <c r="H16" s="6" t="inlineStr">
        <is>
          <t>https://www.zhongxiangwang.cn/news-detail/index?consultId=2058724067909169153&amp;newsType=7</t>
        </is>
      </c>
    </row>
    <row r="17">
      <c r="A17" s="8" t="inlineStr">
        <is>
          <t>中国未磨八角月度出口量</t>
        </is>
      </c>
      <c r="B17" s="8" t="inlineStr">
        <is>
          <t>2026-05</t>
        </is>
      </c>
      <c r="C17" s="9" t="n">
        <v>1781</v>
      </c>
      <c r="D17" s="8" t="inlineStr">
        <is>
          <t>吨</t>
        </is>
      </c>
      <c r="E17" s="8" t="inlineStr">
        <is>
          <t>转引/二手</t>
        </is>
      </c>
      <c r="F17" s="8" t="inlineStr">
        <is>
          <t>原文：“海关数据显示，5月八角出口量为1781吨，同比下降36.8%，环比下降3.0%；出口额为6278万元，同比下降41.3%，环比增长19.5%”。原文未注税号，按金额比推断为09096110。</t>
        </is>
      </c>
      <c r="G17" s="8" t="inlineStr">
        <is>
          <t>S42</t>
        </is>
      </c>
      <c r="H17" s="8" t="inlineStr">
        <is>
          <t>https://www.zhongxiangwang.cn/news-detail/index?consultId=2071780975397097474&amp;newsType=7</t>
        </is>
      </c>
    </row>
    <row r="18">
      <c r="A18" s="6" t="inlineStr">
        <is>
          <t>中国未磨八角月度出口量</t>
        </is>
      </c>
      <c r="B18" s="6" t="inlineStr">
        <is>
          <t>2026-06</t>
        </is>
      </c>
      <c r="C18" s="7" t="n">
        <v>1388</v>
      </c>
      <c r="D18" s="6" t="inlineStr">
        <is>
          <t>吨</t>
        </is>
      </c>
      <c r="E18" s="6" t="inlineStr">
        <is>
          <t>转引/二手</t>
        </is>
      </c>
      <c r="F18" s="6" t="inlineStr">
        <is>
          <t>原文：“6月八角出口量环比降22.1%至1388吨，同比仍增长44.4%；出口额环比降31.3%至4314万元，同比微增4.8%；出口均价环比降11”。原文未注税号，按金额比推断为09096110。</t>
        </is>
      </c>
      <c r="G18" s="6" t="inlineStr">
        <is>
          <t>S43</t>
        </is>
      </c>
      <c r="H18" s="6" t="inlineStr">
        <is>
          <t>https://www.zhongxiangwang.cn/news-detail/index?consultId=2081233591324766209&amp;newsType=7</t>
        </is>
      </c>
    </row>
    <row r="19">
      <c r="A19" s="8" t="inlineStr">
        <is>
          <t>中国未磨八角月度出口量</t>
        </is>
      </c>
      <c r="B19" s="8" t="inlineStr">
        <is>
          <t>2026-07</t>
        </is>
      </c>
      <c r="C19" s="9" t="n">
        <v>964</v>
      </c>
      <c r="D19" s="8" t="inlineStr">
        <is>
          <t>吨</t>
        </is>
      </c>
      <c r="E19" s="8" t="inlineStr">
        <is>
          <t>转引/二手</t>
        </is>
      </c>
      <c r="F19" s="8" t="inlineStr">
        <is>
          <t>原文：“当月出口量964吨，同比增93.0%，环比降30.5%；出口额2802万元，同比增57.2%，环比降35.1%。出口均价2.91万元/吨”。原文未注税号，按金额比推断为09096110。</t>
        </is>
      </c>
      <c r="G19" s="8" t="inlineStr">
        <is>
          <t>S44</t>
        </is>
      </c>
      <c r="H19" s="8" t="inlineStr">
        <is>
          <t>https://www.zhongxiangwang.cn/news-detail/index?consultId=2092554319437361154&amp;newsType=7</t>
        </is>
      </c>
    </row>
    <row r="20">
      <c r="A20" s="6" t="inlineStr">
        <is>
          <t>中国未磨八角月度出口量</t>
        </is>
      </c>
      <c r="B20" s="6" t="inlineStr">
        <is>
          <t>2026-08</t>
        </is>
      </c>
      <c r="C20" s="7" t="n">
        <v>1172.253</v>
      </c>
      <c r="D20" s="6" t="inlineStr">
        <is>
          <t>吨</t>
        </is>
      </c>
      <c r="E20" s="6" t="inlineStr">
        <is>
          <t>转引/二手</t>
        </is>
      </c>
      <c r="F20" s="6" t="inlineStr">
        <is>
          <t>国贸通月报：出口数量1,172,253千克。</t>
        </is>
      </c>
      <c r="G20" s="6" t="inlineStr">
        <is>
          <t>S24</t>
        </is>
      </c>
      <c r="H20" s="6" t="inlineStr">
        <is>
          <t>https://www.gtradedata.com/report/09096110.html</t>
        </is>
      </c>
    </row>
    <row r="21">
      <c r="A21" s="8" t="inlineStr">
        <is>
          <t>越南八角月度出口量</t>
        </is>
      </c>
      <c r="B21" s="8" t="inlineStr">
        <is>
          <t>2025-10</t>
        </is>
      </c>
      <c r="C21" s="9" t="n">
        <v>705</v>
      </c>
      <c r="D21" s="8" t="inlineStr">
        <is>
          <t>吨</t>
        </is>
      </c>
      <c r="E21" s="8" t="inlineStr">
        <is>
          <t>转引/二手</t>
        </is>
      </c>
      <c r="F21" s="8" t="inlineStr">
        <is>
          <t>VPSA初步统计；非中国出口数据。</t>
        </is>
      </c>
      <c r="G21" s="8" t="inlineStr">
        <is>
          <t>S30</t>
        </is>
      </c>
      <c r="H21" s="8" t="inlineStr">
        <is>
          <t>https://vpsaspice.org/import-export/star-anise/page/2/</t>
        </is>
      </c>
    </row>
    <row r="22">
      <c r="A22" s="6" t="inlineStr">
        <is>
          <t>越南八角月度出口量</t>
        </is>
      </c>
      <c r="B22" s="6" t="inlineStr">
        <is>
          <t>2025-11</t>
        </is>
      </c>
      <c r="C22" s="7" t="n">
        <v>1078</v>
      </c>
      <c r="D22" s="6" t="inlineStr">
        <is>
          <t>吨</t>
        </is>
      </c>
      <c r="E22" s="6" t="inlineStr">
        <is>
          <t>转引/二手</t>
        </is>
      </c>
      <c r="F22" s="6" t="inlineStr">
        <is>
          <t>VPSA初步统计；非中国出口数据。</t>
        </is>
      </c>
      <c r="G22" s="6" t="inlineStr">
        <is>
          <t>S30</t>
        </is>
      </c>
      <c r="H22" s="6" t="inlineStr">
        <is>
          <t>https://vpsaspice.org/import-export/star-anise/page/2/</t>
        </is>
      </c>
    </row>
    <row r="23">
      <c r="A23" s="8" t="inlineStr">
        <is>
          <t>越南八角月度出口量</t>
        </is>
      </c>
      <c r="B23" s="8" t="inlineStr">
        <is>
          <t>2025-12</t>
        </is>
      </c>
      <c r="C23" s="9" t="n">
        <v>1331</v>
      </c>
      <c r="D23" s="8" t="inlineStr">
        <is>
          <t>吨</t>
        </is>
      </c>
      <c r="E23" s="8" t="inlineStr">
        <is>
          <t>转引/二手</t>
        </is>
      </c>
      <c r="F23" s="8" t="inlineStr">
        <is>
          <t>VPSA初步统计；非中国出口数据。</t>
        </is>
      </c>
      <c r="G23" s="8" t="inlineStr">
        <is>
          <t>S30</t>
        </is>
      </c>
      <c r="H23" s="8" t="inlineStr">
        <is>
          <t>https://vpsaspice.org/import-export/star-anise/page/2/</t>
        </is>
      </c>
    </row>
    <row r="24">
      <c r="A24" s="6" t="inlineStr">
        <is>
          <t>越南八角月度出口量</t>
        </is>
      </c>
      <c r="B24" s="6" t="inlineStr">
        <is>
          <t>2026-01</t>
        </is>
      </c>
      <c r="C24" s="7" t="n">
        <v>1014</v>
      </c>
      <c r="D24" s="6" t="inlineStr">
        <is>
          <t>吨</t>
        </is>
      </c>
      <c r="E24" s="6" t="inlineStr">
        <is>
          <t>转引/二手</t>
        </is>
      </c>
      <c r="F24" s="6" t="inlineStr">
        <is>
          <t>VPSA初步统计；非中国出口数据。</t>
        </is>
      </c>
      <c r="G24" s="6" t="inlineStr">
        <is>
          <t>S30</t>
        </is>
      </c>
      <c r="H24" s="6" t="inlineStr">
        <is>
          <t>https://vpsaspice.org/import-export/star-anise/page/2/</t>
        </is>
      </c>
    </row>
    <row r="25">
      <c r="A25" s="8" t="inlineStr">
        <is>
          <t>越南八角月度出口量</t>
        </is>
      </c>
      <c r="B25" s="8" t="inlineStr">
        <is>
          <t>2026-02</t>
        </is>
      </c>
      <c r="C25" s="9" t="n">
        <v>742</v>
      </c>
      <c r="D25" s="8" t="inlineStr">
        <is>
          <t>吨</t>
        </is>
      </c>
      <c r="E25" s="8" t="inlineStr">
        <is>
          <t>转引/二手</t>
        </is>
      </c>
      <c r="F25" s="8" t="inlineStr">
        <is>
          <t>VPSA初步统计；非中国出口数据。</t>
        </is>
      </c>
      <c r="G25" s="8" t="inlineStr">
        <is>
          <t>S29</t>
        </is>
      </c>
      <c r="H25" s="8" t="inlineStr">
        <is>
          <t>https://vpsaspice.org/import-export/star-anise/</t>
        </is>
      </c>
    </row>
    <row r="26">
      <c r="A26" s="6" t="inlineStr">
        <is>
          <t>越南八角月度出口量</t>
        </is>
      </c>
      <c r="B26" s="6" t="inlineStr">
        <is>
          <t>2026-03</t>
        </is>
      </c>
      <c r="C26" s="7" t="n">
        <v>1204</v>
      </c>
      <c r="D26" s="6" t="inlineStr">
        <is>
          <t>吨</t>
        </is>
      </c>
      <c r="E26" s="6" t="inlineStr">
        <is>
          <t>转引/二手</t>
        </is>
      </c>
      <c r="F26" s="6" t="inlineStr">
        <is>
          <t>VPSA初步统计；非中国出口数据。</t>
        </is>
      </c>
      <c r="G26" s="6" t="inlineStr">
        <is>
          <t>S29</t>
        </is>
      </c>
      <c r="H26" s="6" t="inlineStr">
        <is>
          <t>https://vpsaspice.org/import-export/star-anise/</t>
        </is>
      </c>
    </row>
    <row r="27">
      <c r="A27" s="8" t="inlineStr">
        <is>
          <t>越南八角月度出口量</t>
        </is>
      </c>
      <c r="B27" s="8" t="inlineStr">
        <is>
          <t>2026-04</t>
        </is>
      </c>
      <c r="C27" s="9" t="n">
        <v>1370</v>
      </c>
      <c r="D27" s="8" t="inlineStr">
        <is>
          <t>吨</t>
        </is>
      </c>
      <c r="E27" s="8" t="inlineStr">
        <is>
          <t>转引/二手</t>
        </is>
      </c>
      <c r="F27" s="8" t="inlineStr">
        <is>
          <t>VPSA初步统计；非中国出口数据。</t>
        </is>
      </c>
      <c r="G27" s="8" t="inlineStr">
        <is>
          <t>S29</t>
        </is>
      </c>
      <c r="H27" s="8" t="inlineStr">
        <is>
          <t>https://vpsaspice.org/import-export/star-anise/</t>
        </is>
      </c>
    </row>
    <row r="28">
      <c r="A28" s="6" t="inlineStr">
        <is>
          <t>越南八角月度出口量</t>
        </is>
      </c>
      <c r="B28" s="6" t="inlineStr">
        <is>
          <t>2026-05</t>
        </is>
      </c>
      <c r="C28" s="7" t="n">
        <v>1439</v>
      </c>
      <c r="D28" s="6" t="inlineStr">
        <is>
          <t>吨</t>
        </is>
      </c>
      <c r="E28" s="6" t="inlineStr">
        <is>
          <t>转引/二手</t>
        </is>
      </c>
      <c r="F28" s="6" t="inlineStr">
        <is>
          <t>VPSA初步统计；非中国出口数据。</t>
        </is>
      </c>
      <c r="G28" s="6" t="inlineStr">
        <is>
          <t>S29</t>
        </is>
      </c>
      <c r="H28" s="6" t="inlineStr">
        <is>
          <t>https://vpsaspice.org/import-export/star-anise/</t>
        </is>
      </c>
    </row>
    <row r="29">
      <c r="A29" s="8" t="inlineStr">
        <is>
          <t>越南八角月度出口量</t>
        </is>
      </c>
      <c r="B29" s="8" t="inlineStr">
        <is>
          <t>2026-06</t>
        </is>
      </c>
      <c r="C29" s="9" t="n">
        <v>1474</v>
      </c>
      <c r="D29" s="8" t="inlineStr">
        <is>
          <t>吨</t>
        </is>
      </c>
      <c r="E29" s="8" t="inlineStr">
        <is>
          <t>计算推导</t>
        </is>
      </c>
      <c r="F29" s="8" t="inlineStr">
        <is>
          <t>7243－(1014＋742＋1204＋1370＋1439)＝1474；非单月直接发布值。</t>
        </is>
      </c>
      <c r="G29" s="8" t="inlineStr">
        <is>
          <t>S29</t>
        </is>
      </c>
      <c r="H29" s="8" t="inlineStr">
        <is>
          <t>https://vpsaspice.org/import-export/star-anise/</t>
        </is>
      </c>
    </row>
    <row r="30">
      <c r="A30" s="6" t="inlineStr">
        <is>
          <t>越南八角月度出口量</t>
        </is>
      </c>
      <c r="B30" s="6" t="inlineStr">
        <is>
          <t>2026-07</t>
        </is>
      </c>
      <c r="C30" s="7" t="n">
        <v>1191</v>
      </c>
      <c r="D30" s="6" t="inlineStr">
        <is>
          <t>吨</t>
        </is>
      </c>
      <c r="E30" s="6" t="inlineStr">
        <is>
          <t>转引/二手</t>
        </is>
      </c>
      <c r="F30" s="6" t="inlineStr">
        <is>
          <t>VPSA初步统计；非中国出口数据。</t>
        </is>
      </c>
      <c r="G30" s="6" t="inlineStr">
        <is>
          <t>S29</t>
        </is>
      </c>
      <c r="H30" s="6" t="inlineStr">
        <is>
          <t>https://vpsaspice.org/import-export/star-anise/</t>
        </is>
      </c>
    </row>
    <row r="31">
      <c r="A31" s="8" t="inlineStr">
        <is>
          <t>越南八角月度出口量</t>
        </is>
      </c>
      <c r="B31" s="8" t="inlineStr">
        <is>
          <t>2026-08</t>
        </is>
      </c>
      <c r="C31" s="9" t="n">
        <v>1171</v>
      </c>
      <c r="D31" s="8" t="inlineStr">
        <is>
          <t>吨</t>
        </is>
      </c>
      <c r="E31" s="8" t="inlineStr">
        <is>
          <t>转引/二手</t>
        </is>
      </c>
      <c r="F31" s="8" t="inlineStr">
        <is>
          <t>VPSA初步统计；非中国出口数据。</t>
        </is>
      </c>
      <c r="G31" s="8" t="inlineStr">
        <is>
          <t>S29</t>
        </is>
      </c>
      <c r="H31" s="8" t="inlineStr">
        <is>
          <t>https://vpsaspice.org/import-export/star-anise/</t>
        </is>
      </c>
    </row>
    <row r="32">
      <c r="A32" s="6" t="inlineStr">
        <is>
          <t>越南八角月度出口量</t>
        </is>
      </c>
      <c r="B32" s="6" t="inlineStr">
        <is>
          <t>2026-09</t>
        </is>
      </c>
      <c r="C32" s="7" t="n">
        <v>1657</v>
      </c>
      <c r="D32" s="6" t="inlineStr">
        <is>
          <t>吨</t>
        </is>
      </c>
      <c r="E32" s="6" t="inlineStr">
        <is>
          <t>转引/二手</t>
        </is>
      </c>
      <c r="F32" s="6" t="inlineStr">
        <is>
          <t>VPSA初步统计，2026年10月7日发布；非中国出口数据。</t>
        </is>
      </c>
      <c r="G32" s="6" t="inlineStr">
        <is>
          <t>S29</t>
        </is>
      </c>
      <c r="H32" s="6" t="inlineStr">
        <is>
          <t>https://vpsaspice.org/import-export/star-anise/</t>
        </is>
      </c>
    </row>
    <row r="33">
      <c r="A33" s="8" t="inlineStr">
        <is>
          <t>印度自越南进口八角月度量</t>
        </is>
      </c>
      <c r="B33" s="8" t="inlineStr">
        <is>
          <t>2025-10</t>
        </is>
      </c>
      <c r="C33" s="9" t="n">
        <v>624.966</v>
      </c>
      <c r="D33" s="8" t="inlineStr">
        <is>
          <t>吨</t>
        </is>
      </c>
      <c r="E33" s="8" t="inlineStr">
        <is>
          <t>一手披露</t>
        </is>
      </c>
      <c r="F33" s="8" t="inlineStr">
        <is>
          <t>印度申报的自越南进口量（HS 090961伙伴越南，等于09096119与09096129越南行之和）。</t>
        </is>
      </c>
      <c r="G33" s="8" t="inlineStr">
        <is>
          <t>S51</t>
        </is>
      </c>
      <c r="H33" s="8" t="inlineStr">
        <is>
          <t>https://comtradeapi.un.org/public/v1/preview/C/M/HS?reporterCode=699&amp;period=202510&amp;cmdCode=090961&amp;flowCode=M（及 period=202511…202607 同结构URL）</t>
        </is>
      </c>
    </row>
    <row r="34">
      <c r="A34" s="6" t="inlineStr">
        <is>
          <t>印度自越南进口八角月度量</t>
        </is>
      </c>
      <c r="B34" s="6" t="inlineStr">
        <is>
          <t>2025-11</t>
        </is>
      </c>
      <c r="C34" s="7" t="n">
        <v>458.3</v>
      </c>
      <c r="D34" s="6" t="inlineStr">
        <is>
          <t>吨</t>
        </is>
      </c>
      <c r="E34" s="6" t="inlineStr">
        <is>
          <t>一手披露</t>
        </is>
      </c>
      <c r="F34" s="6" t="inlineStr">
        <is>
          <t>印度申报的自越南进口量（HS 090961伙伴越南，等于09096119与09096129越南行之和）。</t>
        </is>
      </c>
      <c r="G34" s="6" t="inlineStr">
        <is>
          <t>S51</t>
        </is>
      </c>
      <c r="H34" s="6" t="inlineStr">
        <is>
          <t>https://comtradeapi.un.org/public/v1/preview/C/M/HS?reporterCode=699&amp;period=202510&amp;cmdCode=090961&amp;flowCode=M（及 period=202511…202607 同结构URL）</t>
        </is>
      </c>
    </row>
    <row r="35">
      <c r="A35" s="8" t="inlineStr">
        <is>
          <t>印度自越南进口八角月度量</t>
        </is>
      </c>
      <c r="B35" s="8" t="inlineStr">
        <is>
          <t>2025-12</t>
        </is>
      </c>
      <c r="C35" s="9" t="n">
        <v>458.23</v>
      </c>
      <c r="D35" s="8" t="inlineStr">
        <is>
          <t>吨</t>
        </is>
      </c>
      <c r="E35" s="8" t="inlineStr">
        <is>
          <t>一手披露</t>
        </is>
      </c>
      <c r="F35" s="8" t="inlineStr">
        <is>
          <t>印度申报的自越南进口量（HS 090961伙伴越南，等于09096119与09096129越南行之和）。</t>
        </is>
      </c>
      <c r="G35" s="8" t="inlineStr">
        <is>
          <t>S51</t>
        </is>
      </c>
      <c r="H35" s="8" t="inlineStr">
        <is>
          <t>https://comtradeapi.un.org/public/v1/preview/C/M/HS?reporterCode=699&amp;period=202510&amp;cmdCode=090961&amp;flowCode=M（及 period=202511…202607 同结构URL）</t>
        </is>
      </c>
    </row>
    <row r="36">
      <c r="A36" s="6" t="inlineStr">
        <is>
          <t>印度自越南进口八角月度量</t>
        </is>
      </c>
      <c r="B36" s="6" t="inlineStr">
        <is>
          <t>2026-01</t>
        </is>
      </c>
      <c r="C36" s="7" t="n">
        <v>774.41</v>
      </c>
      <c r="D36" s="6" t="inlineStr">
        <is>
          <t>吨</t>
        </is>
      </c>
      <c r="E36" s="6" t="inlineStr">
        <is>
          <t>一手披露</t>
        </is>
      </c>
      <c r="F36" s="6" t="inlineStr">
        <is>
          <t>印度申报的自越南进口量（HS 090961伙伴越南，等于09096119与09096129越南行之和）。</t>
        </is>
      </c>
      <c r="G36" s="6" t="inlineStr">
        <is>
          <t>S51</t>
        </is>
      </c>
      <c r="H36" s="6" t="inlineStr">
        <is>
          <t>https://comtradeapi.un.org/public/v1/preview/C/M/HS?reporterCode=699&amp;period=202510&amp;cmdCode=090961&amp;flowCode=M（及 period=202511…202607 同结构URL）</t>
        </is>
      </c>
    </row>
    <row r="37">
      <c r="A37" s="8" t="inlineStr">
        <is>
          <t>印度自越南进口八角月度量</t>
        </is>
      </c>
      <c r="B37" s="8" t="inlineStr">
        <is>
          <t>2026-02</t>
        </is>
      </c>
      <c r="C37" s="9" t="n">
        <v>482.67</v>
      </c>
      <c r="D37" s="8" t="inlineStr">
        <is>
          <t>吨</t>
        </is>
      </c>
      <c r="E37" s="8" t="inlineStr">
        <is>
          <t>一手披露</t>
        </is>
      </c>
      <c r="F37" s="8" t="inlineStr">
        <is>
          <t>印度申报的自越南进口量（HS 090961伙伴越南，等于09096119与09096129越南行之和）。</t>
        </is>
      </c>
      <c r="G37" s="8" t="inlineStr">
        <is>
          <t>S51</t>
        </is>
      </c>
      <c r="H37" s="8" t="inlineStr">
        <is>
          <t>https://comtradeapi.un.org/public/v1/preview/C/M/HS?reporterCode=699&amp;period=202510&amp;cmdCode=090961&amp;flowCode=M（及 period=202511…202607 同结构URL）</t>
        </is>
      </c>
    </row>
    <row r="38">
      <c r="A38" s="6" t="inlineStr">
        <is>
          <t>印度自越南进口八角月度量</t>
        </is>
      </c>
      <c r="B38" s="6" t="inlineStr">
        <is>
          <t>2026-03</t>
        </is>
      </c>
      <c r="C38" s="7" t="n">
        <v>782.62</v>
      </c>
      <c r="D38" s="6" t="inlineStr">
        <is>
          <t>吨</t>
        </is>
      </c>
      <c r="E38" s="6" t="inlineStr">
        <is>
          <t>一手披露</t>
        </is>
      </c>
      <c r="F38" s="6" t="inlineStr">
        <is>
          <t>印度申报的自越南进口量（HS 090961伙伴越南，等于09096119与09096129越南行之和）。</t>
        </is>
      </c>
      <c r="G38" s="6" t="inlineStr">
        <is>
          <t>S51</t>
        </is>
      </c>
      <c r="H38" s="6" t="inlineStr">
        <is>
          <t>https://comtradeapi.un.org/public/v1/preview/C/M/HS?reporterCode=699&amp;period=202510&amp;cmdCode=090961&amp;flowCode=M（及 period=202511…202607 同结构URL）</t>
        </is>
      </c>
    </row>
    <row r="39">
      <c r="A39" s="8" t="inlineStr">
        <is>
          <t>印度自越南进口八角月度量</t>
        </is>
      </c>
      <c r="B39" s="8" t="inlineStr">
        <is>
          <t>2026-04</t>
        </is>
      </c>
      <c r="C39" s="9" t="n">
        <v>566.6950000000001</v>
      </c>
      <c r="D39" s="8" t="inlineStr">
        <is>
          <t>吨</t>
        </is>
      </c>
      <c r="E39" s="8" t="inlineStr">
        <is>
          <t>一手披露</t>
        </is>
      </c>
      <c r="F39" s="8" t="inlineStr">
        <is>
          <t>印度申报的自越南进口量（HS 090961伙伴越南，等于09096119与09096129越南行之和）。</t>
        </is>
      </c>
      <c r="G39" s="8" t="inlineStr">
        <is>
          <t>S51</t>
        </is>
      </c>
      <c r="H39" s="8" t="inlineStr">
        <is>
          <t>https://comtradeapi.un.org/public/v1/preview/C/M/HS?reporterCode=699&amp;period=202510&amp;cmdCode=090961&amp;flowCode=M（及 period=202511…202607 同结构URL）</t>
        </is>
      </c>
    </row>
    <row r="40">
      <c r="A40" s="6" t="inlineStr">
        <is>
          <t>印度自越南进口八角月度量</t>
        </is>
      </c>
      <c r="B40" s="6" t="inlineStr">
        <is>
          <t>2026-05</t>
        </is>
      </c>
      <c r="C40" s="7" t="n">
        <v>857.775</v>
      </c>
      <c r="D40" s="6" t="inlineStr">
        <is>
          <t>吨</t>
        </is>
      </c>
      <c r="E40" s="6" t="inlineStr">
        <is>
          <t>一手披露</t>
        </is>
      </c>
      <c r="F40" s="6" t="inlineStr">
        <is>
          <t>印度申报的自越南进口量（HS 090961伙伴越南，等于09096119与09096129越南行之和）。</t>
        </is>
      </c>
      <c r="G40" s="6" t="inlineStr">
        <is>
          <t>S51</t>
        </is>
      </c>
      <c r="H40" s="6" t="inlineStr">
        <is>
          <t>https://comtradeapi.un.org/public/v1/preview/C/M/HS?reporterCode=699&amp;period=202510&amp;cmdCode=090961&amp;flowCode=M（及 period=202511…202607 同结构URL）</t>
        </is>
      </c>
    </row>
    <row r="41">
      <c r="A41" s="8" t="inlineStr">
        <is>
          <t>印度自越南进口八角月度量</t>
        </is>
      </c>
      <c r="B41" s="8" t="inlineStr">
        <is>
          <t>2026-06</t>
        </is>
      </c>
      <c r="C41" s="9" t="n">
        <v>794.6849999999999</v>
      </c>
      <c r="D41" s="8" t="inlineStr">
        <is>
          <t>吨</t>
        </is>
      </c>
      <c r="E41" s="8" t="inlineStr">
        <is>
          <t>一手披露</t>
        </is>
      </c>
      <c r="F41" s="8" t="inlineStr">
        <is>
          <t>印度申报的自越南进口量（HS 090961伙伴越南，等于09096119与09096129越南行之和）。</t>
        </is>
      </c>
      <c r="G41" s="8" t="inlineStr">
        <is>
          <t>S51</t>
        </is>
      </c>
      <c r="H41" s="8" t="inlineStr">
        <is>
          <t>https://comtradeapi.un.org/public/v1/preview/C/M/HS?reporterCode=699&amp;period=202510&amp;cmdCode=090961&amp;flowCode=M（及 period=202511…202607 同结构URL）</t>
        </is>
      </c>
    </row>
    <row r="42">
      <c r="A42" s="6" t="inlineStr">
        <is>
          <t>印度自越南进口八角月度量</t>
        </is>
      </c>
      <c r="B42" s="6" t="inlineStr">
        <is>
          <t>2026-07</t>
        </is>
      </c>
      <c r="C42" s="7" t="n">
        <v>969.175</v>
      </c>
      <c r="D42" s="6" t="inlineStr">
        <is>
          <t>吨</t>
        </is>
      </c>
      <c r="E42" s="6" t="inlineStr">
        <is>
          <t>一手披露</t>
        </is>
      </c>
      <c r="F42" s="6" t="inlineStr">
        <is>
          <t>印度申报的自越南进口量（HS 090961伙伴越南，等于09096119与09096129越南行之和）。</t>
        </is>
      </c>
      <c r="G42" s="6" t="inlineStr">
        <is>
          <t>S51</t>
        </is>
      </c>
      <c r="H42" s="6" t="inlineStr">
        <is>
          <t>https://comtradeapi.un.org/public/v1/preview/C/M/HS?reporterCode=699&amp;period=202510&amp;cmdCode=090961&amp;flowCode=M（及 period=202511…202607 同结构URL）</t>
        </is>
      </c>
    </row>
  </sheetData>
  <autoFilter ref="A1:H4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3"/>
  <sheetViews>
    <sheetView showGridLines="0" workbookViewId="0">
      <pane ySplit="3" topLeftCell="A4" activePane="bottomLeft" state="frozen"/>
      <selection pane="bottomLeft" activeCell="A1" sqref="A1"/>
    </sheetView>
  </sheetViews>
  <sheetFormatPr baseColWidth="8" defaultRowHeight="15"/>
  <cols>
    <col width="7" customWidth="1" min="1" max="1"/>
    <col width="16" customWidth="1" min="2" max="2"/>
    <col width="18" customWidth="1" min="3" max="3"/>
    <col width="14" customWidth="1" min="4" max="4"/>
  </cols>
  <sheetData>
    <row r="1">
      <c r="A1" s="10" t="inlineStr">
        <is>
          <t>中国未磨八角（09096110）出口额前十目的地 · 2026年1—7月 · 按金额排序；HS归类通目的地表，商业二手统计。越南约占55%，同比下降52.2%。</t>
        </is>
      </c>
    </row>
    <row r="3" ht="26" customHeight="1">
      <c r="A3" s="5" t="inlineStr">
        <is>
          <t>排序</t>
        </is>
      </c>
      <c r="B3" s="5" t="inlineStr">
        <is>
          <t>国家或地区</t>
        </is>
      </c>
      <c r="C3" s="5" t="inlineStr">
        <is>
          <t>出口额（万美元）</t>
        </is>
      </c>
      <c r="D3" s="5" t="inlineStr">
        <is>
          <t>占前十合计</t>
        </is>
      </c>
    </row>
    <row r="4">
      <c r="A4" s="6" t="n">
        <v>1</v>
      </c>
      <c r="B4" s="6" t="inlineStr">
        <is>
          <t>越南</t>
        </is>
      </c>
      <c r="C4" s="7" t="n">
        <v>2361.62</v>
      </c>
      <c r="D4" s="17">
        <f>C4/SUM($C$4:$C$13)</f>
        <v/>
      </c>
    </row>
    <row r="5">
      <c r="A5" s="8" t="n">
        <v>2</v>
      </c>
      <c r="B5" s="8" t="inlineStr">
        <is>
          <t>巴基斯坦</t>
        </is>
      </c>
      <c r="C5" s="9" t="n">
        <v>357.52</v>
      </c>
      <c r="D5" s="18">
        <f>C5/SUM($C$4:$C$13)</f>
        <v/>
      </c>
    </row>
    <row r="6">
      <c r="A6" s="6" t="n">
        <v>3</v>
      </c>
      <c r="B6" s="6" t="inlineStr">
        <is>
          <t>印度尼西亚</t>
        </is>
      </c>
      <c r="C6" s="7" t="n">
        <v>145.98</v>
      </c>
      <c r="D6" s="17">
        <f>C6/SUM($C$4:$C$13)</f>
        <v/>
      </c>
    </row>
    <row r="7">
      <c r="A7" s="8" t="n">
        <v>4</v>
      </c>
      <c r="B7" s="8" t="inlineStr">
        <is>
          <t>马来西亚</t>
        </is>
      </c>
      <c r="C7" s="9" t="n">
        <v>144.41</v>
      </c>
      <c r="D7" s="18">
        <f>C7/SUM($C$4:$C$13)</f>
        <v/>
      </c>
    </row>
    <row r="8">
      <c r="A8" s="6" t="n">
        <v>5</v>
      </c>
      <c r="B8" s="6" t="inlineStr">
        <is>
          <t>阿联酋</t>
        </is>
      </c>
      <c r="C8" s="7" t="n">
        <v>138.59</v>
      </c>
      <c r="D8" s="17">
        <f>C8/SUM($C$4:$C$13)</f>
        <v/>
      </c>
    </row>
    <row r="9">
      <c r="A9" s="8" t="n">
        <v>6</v>
      </c>
      <c r="B9" s="8" t="inlineStr">
        <is>
          <t>泰国</t>
        </is>
      </c>
      <c r="C9" s="9" t="n">
        <v>129.53</v>
      </c>
      <c r="D9" s="18">
        <f>C9/SUM($C$4:$C$13)</f>
        <v/>
      </c>
    </row>
    <row r="10">
      <c r="A10" s="6" t="n">
        <v>7</v>
      </c>
      <c r="B10" s="6" t="inlineStr">
        <is>
          <t>美国</t>
        </is>
      </c>
      <c r="C10" s="7" t="n">
        <v>112.87</v>
      </c>
      <c r="D10" s="17">
        <f>C10/SUM($C$4:$C$13)</f>
        <v/>
      </c>
    </row>
    <row r="11">
      <c r="A11" s="8" t="n">
        <v>8</v>
      </c>
      <c r="B11" s="8" t="inlineStr">
        <is>
          <t>巴西</t>
        </is>
      </c>
      <c r="C11" s="9" t="n">
        <v>89.34</v>
      </c>
      <c r="D11" s="18">
        <f>C11/SUM($C$4:$C$13)</f>
        <v/>
      </c>
    </row>
    <row r="12">
      <c r="A12" s="6" t="n">
        <v>9</v>
      </c>
      <c r="B12" s="6" t="inlineStr">
        <is>
          <t>中国台湾</t>
        </is>
      </c>
      <c r="C12" s="7" t="n">
        <v>69.95999999999999</v>
      </c>
      <c r="D12" s="17">
        <f>C12/SUM($C$4:$C$13)</f>
        <v/>
      </c>
    </row>
    <row r="13">
      <c r="A13" s="8" t="n">
        <v>10</v>
      </c>
      <c r="B13" s="8" t="inlineStr">
        <is>
          <t>秘鲁</t>
        </is>
      </c>
      <c r="C13" s="9" t="n">
        <v>65.12</v>
      </c>
      <c r="D13" s="18">
        <f>C13/SUM($C$4:$C$13)</f>
        <v/>
      </c>
    </row>
  </sheetData>
  <autoFilter ref="A3:D1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
  <sheetViews>
    <sheetView showGridLines="0" workbookViewId="0">
      <pane ySplit="3" topLeftCell="A4" activePane="bottomLeft" state="frozen"/>
      <selection pane="bottomLeft" activeCell="A1" sqref="A1"/>
    </sheetView>
  </sheetViews>
  <sheetFormatPr baseColWidth="8" defaultRowHeight="15"/>
  <cols>
    <col width="10" customWidth="1" min="1" max="1"/>
    <col width="10" customWidth="1" min="2" max="2"/>
    <col width="26" customWidth="1" min="3" max="3"/>
    <col width="12" customWidth="1" min="4" max="4"/>
  </cols>
  <sheetData>
    <row r="1">
      <c r="A1" s="10" t="inlineStr">
        <is>
          <t>亳州市场 广西产水烫果 月末价 · 安徽亳州中药材市场 · 药通网价格库逐日报价取月末值；同一市场同一规格，可比性最好。行业惯例多为元/公斤，但原文未注明。</t>
        </is>
      </c>
    </row>
    <row r="3" ht="26" customHeight="1">
      <c r="A3" s="5" t="inlineStr">
        <is>
          <t>月份</t>
        </is>
      </c>
      <c r="B3" s="5" t="inlineStr">
        <is>
          <t>月末价</t>
        </is>
      </c>
      <c r="C3" s="5" t="inlineStr">
        <is>
          <t>单位</t>
        </is>
      </c>
      <c r="D3" s="5" t="inlineStr">
        <is>
          <t>取值日期</t>
        </is>
      </c>
    </row>
    <row r="4">
      <c r="A4" s="6" t="inlineStr">
        <is>
          <t>2025-10</t>
        </is>
      </c>
      <c r="B4" s="7" t="n">
        <v>38</v>
      </c>
      <c r="C4" s="6" t="inlineStr">
        <is>
          <t>元（原文未注明计量单位）</t>
        </is>
      </c>
      <c r="D4" s="6" t="inlineStr">
        <is>
          <t>2025-10-31</t>
        </is>
      </c>
    </row>
    <row r="5">
      <c r="A5" s="8" t="inlineStr">
        <is>
          <t>2025-11</t>
        </is>
      </c>
      <c r="B5" s="9" t="n">
        <v>37</v>
      </c>
      <c r="C5" s="8" t="inlineStr">
        <is>
          <t>元（原文未注明计量单位）</t>
        </is>
      </c>
      <c r="D5" s="8" t="inlineStr">
        <is>
          <t>2025-11-30</t>
        </is>
      </c>
    </row>
    <row r="6">
      <c r="A6" s="6" t="inlineStr">
        <is>
          <t>2025-12</t>
        </is>
      </c>
      <c r="B6" s="7" t="n">
        <v>35</v>
      </c>
      <c r="C6" s="6" t="inlineStr">
        <is>
          <t>元（原文未注明计量单位）</t>
        </is>
      </c>
      <c r="D6" s="6" t="inlineStr">
        <is>
          <t>2025-12-31</t>
        </is>
      </c>
    </row>
    <row r="7">
      <c r="A7" s="8" t="inlineStr">
        <is>
          <t>2026-01</t>
        </is>
      </c>
      <c r="B7" s="9" t="n">
        <v>35</v>
      </c>
      <c r="C7" s="8" t="inlineStr">
        <is>
          <t>元（原文未注明计量单位）</t>
        </is>
      </c>
      <c r="D7" s="8" t="inlineStr">
        <is>
          <t>2026-01-31</t>
        </is>
      </c>
    </row>
    <row r="8">
      <c r="A8" s="6" t="inlineStr">
        <is>
          <t>2026-02</t>
        </is>
      </c>
      <c r="B8" s="7" t="n">
        <v>35</v>
      </c>
      <c r="C8" s="6" t="inlineStr">
        <is>
          <t>元（原文未注明计量单位）</t>
        </is>
      </c>
      <c r="D8" s="6" t="inlineStr">
        <is>
          <t>2026-02-28</t>
        </is>
      </c>
    </row>
    <row r="9">
      <c r="A9" s="8" t="inlineStr">
        <is>
          <t>2026-03</t>
        </is>
      </c>
      <c r="B9" s="9" t="n">
        <v>37</v>
      </c>
      <c r="C9" s="8" t="inlineStr">
        <is>
          <t>元（原文未注明计量单位）</t>
        </is>
      </c>
      <c r="D9" s="8" t="inlineStr">
        <is>
          <t>2026-03-31</t>
        </is>
      </c>
    </row>
    <row r="10">
      <c r="A10" s="6" t="inlineStr">
        <is>
          <t>2026-04</t>
        </is>
      </c>
      <c r="B10" s="7" t="n">
        <v>35</v>
      </c>
      <c r="C10" s="6" t="inlineStr">
        <is>
          <t>元（原文未注明计量单位）</t>
        </is>
      </c>
      <c r="D10" s="6" t="inlineStr">
        <is>
          <t>2026-04-30</t>
        </is>
      </c>
    </row>
    <row r="11">
      <c r="A11" s="8" t="inlineStr">
        <is>
          <t>2026-05</t>
        </is>
      </c>
      <c r="B11" s="9" t="n">
        <v>35</v>
      </c>
      <c r="C11" s="8" t="inlineStr">
        <is>
          <t>元（原文未注明计量单位）</t>
        </is>
      </c>
      <c r="D11" s="8" t="inlineStr">
        <is>
          <t>2026-05-31</t>
        </is>
      </c>
    </row>
    <row r="12">
      <c r="A12" s="6" t="inlineStr">
        <is>
          <t>2026-06</t>
        </is>
      </c>
      <c r="B12" s="7" t="n">
        <v>32</v>
      </c>
      <c r="C12" s="6" t="inlineStr">
        <is>
          <t>元（原文未注明计量单位）</t>
        </is>
      </c>
      <c r="D12" s="6" t="inlineStr">
        <is>
          <t>2026-06-30</t>
        </is>
      </c>
    </row>
    <row r="13">
      <c r="A13" s="8" t="inlineStr">
        <is>
          <t>2026-07</t>
        </is>
      </c>
      <c r="B13" s="9" t="n">
        <v>32</v>
      </c>
      <c r="C13" s="8" t="inlineStr">
        <is>
          <t>元（原文未注明计量单位）</t>
        </is>
      </c>
      <c r="D13" s="8" t="inlineStr">
        <is>
          <t>2026-07-31</t>
        </is>
      </c>
    </row>
    <row r="14">
      <c r="A14" s="6" t="inlineStr">
        <is>
          <t>2026-08</t>
        </is>
      </c>
      <c r="B14" s="7" t="n">
        <v>30</v>
      </c>
      <c r="C14" s="6" t="inlineStr">
        <is>
          <t>元（原文未注明计量单位）</t>
        </is>
      </c>
      <c r="D14" s="6" t="inlineStr">
        <is>
          <t>2026-08-31</t>
        </is>
      </c>
    </row>
    <row r="15">
      <c r="A15" s="8" t="inlineStr">
        <is>
          <t>2026-09</t>
        </is>
      </c>
      <c r="B15" s="9" t="n">
        <v>30</v>
      </c>
      <c r="C15" s="8" t="inlineStr">
        <is>
          <t>元（原文未注明计量单位）</t>
        </is>
      </c>
      <c r="D15" s="8" t="inlineStr">
        <is>
          <t>2026-09-30</t>
        </is>
      </c>
    </row>
  </sheetData>
  <autoFilter ref="A3:D1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275"/>
  <sheetViews>
    <sheetView showGridLines="0" workbookViewId="0">
      <pane ySplit="1" topLeftCell="A2" activePane="bottomLeft" state="frozen"/>
      <selection pane="bottomLeft" activeCell="A1" sqref="A1"/>
    </sheetView>
  </sheetViews>
  <sheetFormatPr baseColWidth="8" defaultRowHeight="15"/>
  <cols>
    <col width="7" customWidth="1" min="1" max="1"/>
    <col width="11" customWidth="1" min="2" max="2"/>
    <col width="22" customWidth="1" min="3" max="3"/>
    <col width="18" customWidth="1" min="4" max="4"/>
    <col width="9" customWidth="1" min="5" max="5"/>
    <col width="9" customWidth="1" min="6" max="6"/>
    <col width="16" customWidth="1" min="7" max="7"/>
    <col width="12" customWidth="1" min="8" max="8"/>
    <col width="34" customWidth="1" min="9" max="9"/>
    <col width="50" customWidth="1" min="10" max="10"/>
    <col width="40" customWidth="1" min="11" max="11"/>
  </cols>
  <sheetData>
    <row r="1" ht="26" customHeight="1">
      <c r="A1" s="5" t="inlineStr">
        <is>
          <t>编号</t>
        </is>
      </c>
      <c r="B1" s="5" t="inlineStr">
        <is>
          <t>日期</t>
        </is>
      </c>
      <c r="C1" s="5" t="inlineStr">
        <is>
          <t>市场或主体</t>
        </is>
      </c>
      <c r="D1" s="5" t="inlineStr">
        <is>
          <t>规格</t>
        </is>
      </c>
      <c r="E1" s="5" t="inlineStr">
        <is>
          <t>低价</t>
        </is>
      </c>
      <c r="F1" s="5" t="inlineStr">
        <is>
          <t>高价</t>
        </is>
      </c>
      <c r="G1" s="5" t="inlineStr">
        <is>
          <t>单位</t>
        </is>
      </c>
      <c r="H1" s="5" t="inlineStr">
        <is>
          <t>环节</t>
        </is>
      </c>
      <c r="I1" s="5" t="inlineStr">
        <is>
          <t>说明</t>
        </is>
      </c>
      <c r="J1" s="5" t="inlineStr">
        <is>
          <t>原文摘录</t>
        </is>
      </c>
      <c r="K1" s="5" t="inlineStr">
        <is>
          <t>原文链接</t>
        </is>
      </c>
    </row>
    <row r="2">
      <c r="A2" s="6" t="inlineStr">
        <is>
          <t>Q001</t>
        </is>
      </c>
      <c r="B2" s="6" t="inlineStr">
        <is>
          <t>2025-10</t>
        </is>
      </c>
      <c r="C2" s="6" t="inlineStr">
        <is>
          <t>越南出口（VPSA均价）</t>
        </is>
      </c>
      <c r="D2" s="6" t="inlineStr">
        <is>
          <t>全品级混合</t>
        </is>
      </c>
      <c r="E2" s="7" t="n">
        <v>4991</v>
      </c>
      <c r="F2" s="7" t="n">
        <v>4991</v>
      </c>
      <c r="G2" s="6" t="inlineStr">
        <is>
          <t>美元/吨</t>
        </is>
      </c>
      <c r="H2" s="6" t="inlineStr">
        <is>
          <t>出口均价</t>
        </is>
      </c>
      <c r="I2" s="6" t="inlineStr">
        <is>
          <t>海关/协会出口均价，与产地报价不可直接比较。</t>
        </is>
      </c>
      <c r="J2" s="6" t="inlineStr">
        <is>
          <t>October: $4,991/ton (+12.1% YoY)</t>
        </is>
      </c>
      <c r="K2" s="19" t="inlineStr">
        <is>
          <t>https://prosi.com.vn/vietnam-star-anise-2025-a-year-of-price-resilience-and-strategic-pivot/</t>
        </is>
      </c>
    </row>
    <row r="3">
      <c r="A3" s="8" t="inlineStr">
        <is>
          <t>Q002</t>
        </is>
      </c>
      <c r="B3" s="8" t="inlineStr">
        <is>
          <t>2025-10-03</t>
        </is>
      </c>
      <c r="C3" s="8" t="inlineStr">
        <is>
          <t>安徽亳州中药材市场</t>
        </is>
      </c>
      <c r="D3" s="8" t="inlineStr">
        <is>
          <t>大红货</t>
        </is>
      </c>
      <c r="E3" s="9" t="n">
        <v>38</v>
      </c>
      <c r="F3" s="9" t="n">
        <v>40</v>
      </c>
      <c r="G3" s="8" t="inlineStr">
        <is>
          <t>元（未注单位）</t>
        </is>
      </c>
      <c r="H3" s="8" t="inlineStr">
        <is>
          <t>市场批发</t>
        </is>
      </c>
      <c r="I3" s="8" t="inlineStr"/>
      <c r="J3" s="8" t="inlineStr">
        <is>
          <t>八角茴香新货大量产出，行情相对前期出现小幅回落，虽然近日台风引起多商议论，但并未对行情产生影响，现大红货价格在38-40元之间。</t>
        </is>
      </c>
      <c r="K3" s="20" t="inlineStr">
        <is>
          <t>https://www.yt1998.com/hqzx/Km6r74X9_1.html</t>
        </is>
      </c>
    </row>
    <row r="4">
      <c r="A4" s="6" t="inlineStr">
        <is>
          <t>Q003</t>
        </is>
      </c>
      <c r="B4" s="6" t="inlineStr">
        <is>
          <t>2025-10-03</t>
        </is>
      </c>
      <c r="C4" s="6" t="inlineStr">
        <is>
          <t>越南谅山省</t>
        </is>
      </c>
      <c r="D4" s="6" t="inlineStr">
        <is>
          <t>干八角（春季造）</t>
        </is>
      </c>
      <c r="E4" s="7" t="n">
        <v>115000</v>
      </c>
      <c r="F4" s="7" t="n">
        <v>117000</v>
      </c>
      <c r="G4" s="6" t="inlineStr">
        <is>
          <t>越南盾/千克</t>
        </is>
      </c>
      <c r="H4" s="6" t="inlineStr">
        <is>
          <t>越南产地</t>
        </is>
      </c>
      <c r="I4" s="6" t="inlineStr">
        <is>
          <t>八角种植面积增加，因售价稳定（四季造干八角售价11.5万-11.7万越盾/公斤，正造(秋季)干八角售价13万-14万越盾</t>
        </is>
      </c>
      <c r="J4" s="6" t="inlineStr">
        <is>
          <t>Diện tích cây hồi tăng, do giá bán ổn định (hoa hồi khô vụ tứ quý giá bán từ 115.000 - 117.000 đồng/kg, hoa hồi khô vụ m</t>
        </is>
      </c>
      <c r="K4" s="19" t="inlineStr">
        <is>
          <t>https://thongkelangson.nso.gov.vn/bao-cao-kinh-te-xa-hoi-quy/tinh-hinh-kinh-te-xa-hoi-tinh-lang-son-thang-9-quy-iii-va-9-thang-nam-2025-510.html</t>
        </is>
      </c>
    </row>
    <row r="5">
      <c r="A5" s="8" t="inlineStr">
        <is>
          <t>Q004</t>
        </is>
      </c>
      <c r="B5" s="8" t="inlineStr">
        <is>
          <t>2025-10-03</t>
        </is>
      </c>
      <c r="C5" s="8" t="inlineStr">
        <is>
          <t>越南谅山省</t>
        </is>
      </c>
      <c r="D5" s="8" t="inlineStr">
        <is>
          <t>干八角（秋季正造）</t>
        </is>
      </c>
      <c r="E5" s="9" t="n">
        <v>130000</v>
      </c>
      <c r="F5" s="9" t="n">
        <v>140000</v>
      </c>
      <c r="G5" s="8" t="inlineStr">
        <is>
          <t>越南盾/千克</t>
        </is>
      </c>
      <c r="H5" s="8" t="inlineStr">
        <is>
          <t>越南产地</t>
        </is>
      </c>
      <c r="I5" s="8" t="inlineStr">
        <is>
          <t>同上：正造(秋季)干八角售价13万-14万越盾/公斤</t>
        </is>
      </c>
      <c r="J5" s="8" t="inlineStr">
        <is>
          <t>Diện tích cây hồi tăng, do giá bán ổn định (hoa hồi khô vụ tứ quý giá bán từ 115.000 - 117.000 đồng/kg, hoa hồi khô vụ m</t>
        </is>
      </c>
      <c r="K5" s="20" t="inlineStr">
        <is>
          <t>https://thongkelangson.nso.gov.vn/bao-cao-kinh-te-xa-hoi-quy/tinh-hinh-kinh-te-xa-hoi-tinh-lang-son-thang-9-quy-iii-va-9-thang-nam-2025-510.html</t>
        </is>
      </c>
    </row>
    <row r="6">
      <c r="A6" s="6" t="inlineStr">
        <is>
          <t>Q005</t>
        </is>
      </c>
      <c r="B6" s="6" t="inlineStr">
        <is>
          <t>2025-10-08</t>
        </is>
      </c>
      <c r="C6" s="6" t="inlineStr">
        <is>
          <t>广西玉林香料市场</t>
        </is>
      </c>
      <c r="D6" s="6" t="inlineStr">
        <is>
          <t>八角（规格未注明）</t>
        </is>
      </c>
      <c r="E6" s="7" t="n">
        <v>34</v>
      </c>
      <c r="F6" s="7" t="n">
        <v>34</v>
      </c>
      <c r="G6" s="6" t="inlineStr">
        <is>
          <t>元/公斤</t>
        </is>
      </c>
      <c r="H6" s="6" t="inlineStr">
        <is>
          <t>市场批发</t>
        </is>
      </c>
      <c r="I6" s="6" t="inlineStr">
        <is>
          <t>中香网快讯，来源字段“玉林市场”</t>
        </is>
      </c>
      <c r="J6" s="6" t="inlineStr">
        <is>
          <t>八角近期交投活跃，价格稳中有升，市场关注度持续走高，目前价格为34元/公斤左右。</t>
        </is>
      </c>
      <c r="K6" s="19" t="inlineStr">
        <is>
          <t>https://www.zhongxiangwang.cn/api/front/consult/consultById?consultId=1975756163259359234</t>
        </is>
      </c>
    </row>
    <row r="7">
      <c r="A7" s="8" t="inlineStr">
        <is>
          <t>Q006</t>
        </is>
      </c>
      <c r="B7" s="8" t="inlineStr">
        <is>
          <t>2025-10-09</t>
        </is>
      </c>
      <c r="C7" s="8" t="inlineStr">
        <is>
          <t>安徽亳州中药材市场</t>
        </is>
      </c>
      <c r="D7" s="8" t="inlineStr">
        <is>
          <t>大红货（质量不等）</t>
        </is>
      </c>
      <c r="E7" s="9" t="n">
        <v>35</v>
      </c>
      <c r="F7" s="9" t="n">
        <v>40</v>
      </c>
      <c r="G7" s="8" t="inlineStr">
        <is>
          <t>元（未注单位）</t>
        </is>
      </c>
      <c r="H7" s="8" t="inlineStr">
        <is>
          <t>市场批发</t>
        </is>
      </c>
      <c r="I7" s="8" t="inlineStr"/>
      <c r="J7" s="8" t="inlineStr">
        <is>
          <t>八角茴香，产区新货大量产新，市场目前按需走动为主，行情基本稳定，目前亳州市场大红货因质量不等、售价有所悬殊，多要价在35元以上40元左右。</t>
        </is>
      </c>
      <c r="K7" s="20" t="inlineStr">
        <is>
          <t>https://www.zyctd.com/zixun/200/1093355.html</t>
        </is>
      </c>
    </row>
    <row r="8">
      <c r="A8" s="6" t="inlineStr">
        <is>
          <t>Q007</t>
        </is>
      </c>
      <c r="B8" s="6" t="inlineStr">
        <is>
          <t>2025-10-09</t>
        </is>
      </c>
      <c r="C8" s="6" t="inlineStr">
        <is>
          <t>广西玉林中药材市场</t>
        </is>
      </c>
      <c r="D8" s="6" t="inlineStr">
        <is>
          <t>大红碎片货</t>
        </is>
      </c>
      <c r="E8" s="7" t="n">
        <v>27</v>
      </c>
      <c r="F8" s="7" t="n">
        <v>27</v>
      </c>
      <c r="G8" s="6" t="inlineStr">
        <is>
          <t>元（未注单位）</t>
        </is>
      </c>
      <c r="H8" s="6" t="inlineStr">
        <is>
          <t>市场批发</t>
        </is>
      </c>
      <c r="I8" s="6" t="inlineStr"/>
      <c r="J8" s="6" t="inlineStr">
        <is>
          <t>八角茴香伴随着假期结束，市场人气回升，寻货商家较前期增多，货源走动顺畅，行情基本保持稳定，现广西大红足干货售价37元，大红碎片货27元。</t>
        </is>
      </c>
      <c r="K8" s="19" t="inlineStr">
        <is>
          <t>https://www.yt1998.com/hqzx/ocnDlebU_3.html</t>
        </is>
      </c>
    </row>
    <row r="9">
      <c r="A9" s="8" t="inlineStr">
        <is>
          <t>Q008</t>
        </is>
      </c>
      <c r="B9" s="8" t="inlineStr">
        <is>
          <t>2025-10-09</t>
        </is>
      </c>
      <c r="C9" s="8" t="inlineStr">
        <is>
          <t>广西玉林中药材市场</t>
        </is>
      </c>
      <c r="D9" s="8" t="inlineStr">
        <is>
          <t>广西大红足干货</t>
        </is>
      </c>
      <c r="E9" s="9" t="n">
        <v>37</v>
      </c>
      <c r="F9" s="9" t="n">
        <v>37</v>
      </c>
      <c r="G9" s="8" t="inlineStr">
        <is>
          <t>元（未注单位）</t>
        </is>
      </c>
      <c r="H9" s="8" t="inlineStr">
        <is>
          <t>市场批发</t>
        </is>
      </c>
      <c r="I9" s="8" t="inlineStr"/>
      <c r="J9" s="8" t="inlineStr">
        <is>
          <t>八角茴香伴随着假期结束，市场人气回升，寻货商家较前期增多，货源走动顺畅，行情基本保持稳定，现广西大红足干货售价37元，大红碎片货27元。</t>
        </is>
      </c>
      <c r="K9" s="20" t="inlineStr">
        <is>
          <t>https://www.yt1998.com/hqzx/ocnDlebU_3.html</t>
        </is>
      </c>
    </row>
    <row r="10">
      <c r="A10" s="6" t="inlineStr">
        <is>
          <t>Q009</t>
        </is>
      </c>
      <c r="B10" s="6" t="inlineStr">
        <is>
          <t>2025-10-10</t>
        </is>
      </c>
      <c r="C10" s="6" t="inlineStr">
        <is>
          <t>广西玉林香料市场</t>
        </is>
      </c>
      <c r="D10" s="6" t="inlineStr">
        <is>
          <t>大个头</t>
        </is>
      </c>
      <c r="E10" s="7" t="n">
        <v>38</v>
      </c>
      <c r="F10" s="7" t="n">
        <v>38</v>
      </c>
      <c r="G10" s="6" t="inlineStr">
        <is>
          <t>元/公斤</t>
        </is>
      </c>
      <c r="H10" s="6" t="inlineStr">
        <is>
          <t>市场批发</t>
        </is>
      </c>
      <c r="I10" s="6" t="inlineStr"/>
      <c r="J10" s="6" t="inlineStr">
        <is>
          <t>大个头八角价格则在38元/公斤左右，过筛货报价为39元/公斤左右。</t>
        </is>
      </c>
      <c r="K10" s="19" t="inlineStr">
        <is>
          <t>https://www.zhongxiangwang.cn/news-detail/index?consultId=1976531182373625858&amp;newsType=7</t>
        </is>
      </c>
    </row>
    <row r="11">
      <c r="A11" s="8" t="inlineStr">
        <is>
          <t>Q010</t>
        </is>
      </c>
      <c r="B11" s="8" t="inlineStr">
        <is>
          <t>2025-10-10</t>
        </is>
      </c>
      <c r="C11" s="8" t="inlineStr">
        <is>
          <t>广西玉林香料市场</t>
        </is>
      </c>
      <c r="D11" s="8" t="inlineStr">
        <is>
          <t>新货</t>
        </is>
      </c>
      <c r="E11" s="9" t="n">
        <v>34</v>
      </c>
      <c r="F11" s="9" t="n">
        <v>35</v>
      </c>
      <c r="G11" s="8" t="inlineStr">
        <is>
          <t>元/公斤</t>
        </is>
      </c>
      <c r="H11" s="8" t="inlineStr">
        <is>
          <t>市场批发</t>
        </is>
      </c>
      <c r="I11" s="8" t="inlineStr"/>
      <c r="J11" s="8" t="inlineStr">
        <is>
          <t>从具体报价来看，当前新货价格为34-35元/公斤区间，老货价格维持在32-33元/公斤区间。</t>
        </is>
      </c>
      <c r="K11" s="20" t="inlineStr">
        <is>
          <t>https://www.zhongxiangwang.cn/news-detail/index?consultId=1976531182373625858&amp;newsType=7</t>
        </is>
      </c>
    </row>
    <row r="12">
      <c r="A12" s="6" t="inlineStr">
        <is>
          <t>Q011</t>
        </is>
      </c>
      <c r="B12" s="6" t="inlineStr">
        <is>
          <t>2025-10-10</t>
        </is>
      </c>
      <c r="C12" s="6" t="inlineStr">
        <is>
          <t>广西玉林香料市场</t>
        </is>
      </c>
      <c r="D12" s="6" t="inlineStr">
        <is>
          <t>老货</t>
        </is>
      </c>
      <c r="E12" s="7" t="n">
        <v>32</v>
      </c>
      <c r="F12" s="7" t="n">
        <v>33</v>
      </c>
      <c r="G12" s="6" t="inlineStr">
        <is>
          <t>元/公斤</t>
        </is>
      </c>
      <c r="H12" s="6" t="inlineStr">
        <is>
          <t>市场批发</t>
        </is>
      </c>
      <c r="I12" s="6" t="inlineStr"/>
      <c r="J12" s="6" t="inlineStr">
        <is>
          <t>从具体报价来看，当前新货价格为34-35元/公斤区间，老货价格维持在32-33元/公斤区间。</t>
        </is>
      </c>
      <c r="K12" s="19" t="inlineStr">
        <is>
          <t>https://www.zhongxiangwang.cn/news-detail/index?consultId=1976531182373625858&amp;newsType=7</t>
        </is>
      </c>
    </row>
    <row r="13">
      <c r="A13" s="8" t="inlineStr">
        <is>
          <t>Q012</t>
        </is>
      </c>
      <c r="B13" s="8" t="inlineStr">
        <is>
          <t>2025-10-10</t>
        </is>
      </c>
      <c r="C13" s="8" t="inlineStr">
        <is>
          <t>广西玉林香料市场</t>
        </is>
      </c>
      <c r="D13" s="8" t="inlineStr">
        <is>
          <t>过筛货</t>
        </is>
      </c>
      <c r="E13" s="9" t="n">
        <v>39</v>
      </c>
      <c r="F13" s="9" t="n">
        <v>39</v>
      </c>
      <c r="G13" s="8" t="inlineStr">
        <is>
          <t>元/公斤</t>
        </is>
      </c>
      <c r="H13" s="8" t="inlineStr">
        <is>
          <t>市场批发</t>
        </is>
      </c>
      <c r="I13" s="8" t="inlineStr"/>
      <c r="J13" s="8" t="inlineStr">
        <is>
          <t>大个头八角价格则在38元/公斤左右，过筛货报价为39元/公斤左右。</t>
        </is>
      </c>
      <c r="K13" s="20" t="inlineStr">
        <is>
          <t>https://www.zhongxiangwang.cn/news-detail/index?consultId=1976531182373625858&amp;newsType=7</t>
        </is>
      </c>
    </row>
    <row r="14">
      <c r="A14" s="6" t="inlineStr">
        <is>
          <t>Q013</t>
        </is>
      </c>
      <c r="B14" s="6" t="inlineStr">
        <is>
          <t>2025-10-11</t>
        </is>
      </c>
      <c r="C14" s="6" t="inlineStr">
        <is>
          <t>广西玉林中药材市场</t>
        </is>
      </c>
      <c r="D14" s="6" t="inlineStr">
        <is>
          <t>新货</t>
        </is>
      </c>
      <c r="E14" s="7" t="n">
        <v>34</v>
      </c>
      <c r="F14" s="7" t="n">
        <v>35</v>
      </c>
      <c r="G14" s="6" t="inlineStr">
        <is>
          <t>元（未注单位）</t>
        </is>
      </c>
      <c r="H14" s="6" t="inlineStr">
        <is>
          <t>市场批发</t>
        </is>
      </c>
      <c r="I14" s="6" t="inlineStr"/>
      <c r="J14" s="6" t="inlineStr">
        <is>
          <t>八角茴香近期生果价格略有上涨，带动市场八角价格提高，近期商家热度依然不减，货源走动畅快，当前新货价格为34-35元之间，老货价格维持在32-33元之间。</t>
        </is>
      </c>
      <c r="K14" s="19" t="inlineStr">
        <is>
          <t>https://www.yt1998.com/hqzx/Oq6XxfaZ_3.html</t>
        </is>
      </c>
    </row>
    <row r="15">
      <c r="A15" s="8" t="inlineStr">
        <is>
          <t>Q014</t>
        </is>
      </c>
      <c r="B15" s="8" t="inlineStr">
        <is>
          <t>2025-10-11</t>
        </is>
      </c>
      <c r="C15" s="8" t="inlineStr">
        <is>
          <t>广西玉林中药材市场</t>
        </is>
      </c>
      <c r="D15" s="8" t="inlineStr">
        <is>
          <t>老货</t>
        </is>
      </c>
      <c r="E15" s="9" t="n">
        <v>32</v>
      </c>
      <c r="F15" s="9" t="n">
        <v>33</v>
      </c>
      <c r="G15" s="8" t="inlineStr">
        <is>
          <t>元（未注单位）</t>
        </is>
      </c>
      <c r="H15" s="8" t="inlineStr">
        <is>
          <t>市场批发</t>
        </is>
      </c>
      <c r="I15" s="8" t="inlineStr"/>
      <c r="J15" s="8" t="inlineStr">
        <is>
          <t>八角茴香近期生果价格略有上涨，带动市场八角价格提高，近期商家热度依然不减，货源走动畅快，当前新货价格为34-35元之间，老货价格维持在32-33元之间。</t>
        </is>
      </c>
      <c r="K15" s="20" t="inlineStr">
        <is>
          <t>https://www.yt1998.com/hqzx/Oq6XxfaZ_3.html</t>
        </is>
      </c>
    </row>
    <row r="16">
      <c r="A16" s="6" t="inlineStr">
        <is>
          <t>Q015</t>
        </is>
      </c>
      <c r="B16" s="6" t="inlineStr">
        <is>
          <t>2025-10-13</t>
        </is>
      </c>
      <c r="C16" s="6" t="inlineStr">
        <is>
          <t>广西南宁产区</t>
        </is>
      </c>
      <c r="D16" s="6" t="inlineStr">
        <is>
          <t>八成到九成多干 新货</t>
        </is>
      </c>
      <c r="E16" s="7" t="n">
        <v>33</v>
      </c>
      <c r="F16" s="7" t="n">
        <v>39</v>
      </c>
      <c r="G16" s="6" t="inlineStr">
        <is>
          <t>元（未注单位）</t>
        </is>
      </c>
      <c r="H16" s="6" t="inlineStr">
        <is>
          <t>产区收购</t>
        </is>
      </c>
      <c r="I16" s="6" t="inlineStr">
        <is>
          <t>原文为产地干货价格</t>
        </is>
      </c>
      <c r="J16" s="6" t="inlineStr">
        <is>
          <t>广西南宁及周边八角茴香产区近日天气晴好，利于八角茴香的采收加工，所以近日产地货源上市量较大，商家的采购积极性也较高，行情持续上扬，目前八成到九成多干的新货价格在33-39元不等，陈货30-36元不等。</t>
        </is>
      </c>
      <c r="K16" s="19" t="inlineStr">
        <is>
          <t>https://www.zyctd.com/zixun/201/1093612.html</t>
        </is>
      </c>
    </row>
    <row r="17">
      <c r="A17" s="8" t="inlineStr">
        <is>
          <t>Q016</t>
        </is>
      </c>
      <c r="B17" s="8" t="inlineStr">
        <is>
          <t>2025-10-13</t>
        </is>
      </c>
      <c r="C17" s="8" t="inlineStr">
        <is>
          <t>广西南宁产区</t>
        </is>
      </c>
      <c r="D17" s="8" t="inlineStr">
        <is>
          <t>生果 中等货</t>
        </is>
      </c>
      <c r="E17" s="9" t="n">
        <v>4.1</v>
      </c>
      <c r="F17" s="9" t="n">
        <v>4.4</v>
      </c>
      <c r="G17" s="8" t="inlineStr">
        <is>
          <t>元/市斤（原文“每市斤”）</t>
        </is>
      </c>
      <c r="H17" s="8" t="inlineStr">
        <is>
          <t>鲜果收购</t>
        </is>
      </c>
      <c r="I17" s="8" t="inlineStr">
        <is>
          <t>2025年秋果，原文称“产地生果采收进入尾期”</t>
        </is>
      </c>
      <c r="J17" s="8" t="inlineStr">
        <is>
          <t>目前产地生果采收进入尾期，中等货的价格每市斤在4.1-4.4元。</t>
        </is>
      </c>
      <c r="K17" s="20" t="inlineStr">
        <is>
          <t>https://www.zyctd.com/zixun/201/1093612.html</t>
        </is>
      </c>
    </row>
    <row r="18">
      <c r="A18" s="6" t="inlineStr">
        <is>
          <t>Q017</t>
        </is>
      </c>
      <c r="B18" s="6" t="inlineStr">
        <is>
          <t>2025-10-13</t>
        </is>
      </c>
      <c r="C18" s="6" t="inlineStr">
        <is>
          <t>广西南宁产区</t>
        </is>
      </c>
      <c r="D18" s="6" t="inlineStr">
        <is>
          <t>陈货</t>
        </is>
      </c>
      <c r="E18" s="7" t="n">
        <v>30</v>
      </c>
      <c r="F18" s="7" t="n">
        <v>36</v>
      </c>
      <c r="G18" s="6" t="inlineStr">
        <is>
          <t>元（未注单位）</t>
        </is>
      </c>
      <c r="H18" s="6" t="inlineStr">
        <is>
          <t>产区收购</t>
        </is>
      </c>
      <c r="I18" s="6" t="inlineStr">
        <is>
          <t>原文为产地干货价格</t>
        </is>
      </c>
      <c r="J18" s="6" t="inlineStr">
        <is>
          <t>广西南宁及周边八角茴香产区近日天气晴好，利于八角茴香的采收加工，所以近日产地货源上市量较大，商家的采购积极性也较高，行情持续上扬，目前八成到九成多干的新货价格在33-39元不等，陈货30-36元不等。</t>
        </is>
      </c>
      <c r="K18" s="19" t="inlineStr">
        <is>
          <t>https://www.zyctd.com/zixun/201/1093612.html</t>
        </is>
      </c>
    </row>
    <row r="19">
      <c r="A19" s="8" t="inlineStr">
        <is>
          <t>Q018</t>
        </is>
      </c>
      <c r="B19" s="8" t="inlineStr">
        <is>
          <t>2025-10-14</t>
        </is>
      </c>
      <c r="C19" s="8" t="inlineStr">
        <is>
          <t>河北安国中药材市场</t>
        </is>
      </c>
      <c r="D19" s="8" t="inlineStr">
        <is>
          <t>广西大红货</t>
        </is>
      </c>
      <c r="E19" s="9" t="n">
        <v>35</v>
      </c>
      <c r="F19" s="9" t="n">
        <v>35</v>
      </c>
      <c r="G19" s="8" t="inlineStr">
        <is>
          <t>元（未注单位）</t>
        </is>
      </c>
      <c r="H19" s="8" t="inlineStr">
        <is>
          <t>市场批发</t>
        </is>
      </c>
      <c r="I19" s="8" t="inlineStr"/>
      <c r="J19" s="8" t="inlineStr">
        <is>
          <t>八角茴香近日市场商家关注力度较强，货源走销多以按需采购为主，价格较前期无明显波动，现广西大红货价格在35元上下。</t>
        </is>
      </c>
      <c r="K19" s="20" t="inlineStr">
        <is>
          <t>https://www.yt1998.com/hqzx/q4CVnB48_2.html</t>
        </is>
      </c>
    </row>
    <row r="20">
      <c r="A20" s="6" t="inlineStr">
        <is>
          <t>Q019</t>
        </is>
      </c>
      <c r="B20" s="6" t="inlineStr">
        <is>
          <t>2025-10-15</t>
        </is>
      </c>
      <c r="C20" s="6" t="inlineStr">
        <is>
          <t>广西梧州岑溪市马路镇</t>
        </is>
      </c>
      <c r="D20" s="6" t="inlineStr">
        <is>
          <t>无硫水烫果</t>
        </is>
      </c>
      <c r="E20" s="7" t="n">
        <v>40</v>
      </c>
      <c r="F20" s="7" t="n">
        <v>40</v>
      </c>
      <c r="G20" s="6" t="inlineStr">
        <is>
          <t>元（未注单位）</t>
        </is>
      </c>
      <c r="H20" s="6" t="inlineStr">
        <is>
          <t>产区收购</t>
        </is>
      </c>
      <c r="I20" s="6" t="inlineStr">
        <is>
          <t>原文为产地干货要价</t>
        </is>
      </c>
      <c r="J20" s="6" t="inlineStr">
        <is>
          <t>八角茴香秋果产新进入扫尾阶段，今年产量不及去年，随着价格升高，商家购货力度减弱，货源走动逐渐转缓，但行情暂无明显变化，现无硫水烫果货要价在40元上下。</t>
        </is>
      </c>
      <c r="K20" s="19" t="inlineStr">
        <is>
          <t>https://www.yt1998.com/hqzx/N9KVLalZ.html</t>
        </is>
      </c>
    </row>
    <row r="21">
      <c r="A21" s="8" t="inlineStr">
        <is>
          <t>Q020</t>
        </is>
      </c>
      <c r="B21" s="8" t="inlineStr">
        <is>
          <t>2025-10-16</t>
        </is>
      </c>
      <c r="C21" s="8" t="inlineStr">
        <is>
          <t>广西玉林香料市场</t>
        </is>
      </c>
      <c r="D21" s="8" t="inlineStr">
        <is>
          <t>八角（规格未注明）</t>
        </is>
      </c>
      <c r="E21" s="9" t="n">
        <v>35</v>
      </c>
      <c r="F21" s="9" t="n">
        <v>38</v>
      </c>
      <c r="G21" s="8" t="inlineStr">
        <is>
          <t>元/公斤</t>
        </is>
      </c>
      <c r="H21" s="8" t="inlineStr">
        <is>
          <t>市场批发</t>
        </is>
      </c>
      <c r="I21" s="8" t="inlineStr">
        <is>
          <t>中香网快讯；该快讯标题写作“17.5-19元/公斤”，与正文“35-38元/公斤”不一致（疑标题按斤换算误标），此处按正文</t>
        </is>
      </c>
      <c r="J21" s="8" t="inlineStr">
        <is>
          <t>近期，八角交易量较前期显著上升，走动活跃，目前价格稳定在35-38元/公斤区间。</t>
        </is>
      </c>
      <c r="K21" s="20" t="inlineStr">
        <is>
          <t>https://www.zhongxiangwang.cn/api/front/consult/consultById?consultId=1978651361010311170</t>
        </is>
      </c>
    </row>
    <row r="22">
      <c r="A22" s="6" t="inlineStr">
        <is>
          <t>Q021</t>
        </is>
      </c>
      <c r="B22" s="6" t="inlineStr">
        <is>
          <t>2025-10-20</t>
        </is>
      </c>
      <c r="C22" s="6" t="inlineStr">
        <is>
          <t>安徽亳州中药材市场</t>
        </is>
      </c>
      <c r="D22" s="6" t="inlineStr">
        <is>
          <t>大红货（要价）</t>
        </is>
      </c>
      <c r="E22" s="7" t="n">
        <v>38</v>
      </c>
      <c r="F22" s="7" t="n">
        <v>38</v>
      </c>
      <c r="G22" s="6" t="inlineStr">
        <is>
          <t>元（未注单位）</t>
        </is>
      </c>
      <c r="H22" s="6" t="inlineStr">
        <is>
          <t>市场批发</t>
        </is>
      </c>
      <c r="I22" s="6" t="inlineStr"/>
      <c r="J22" s="6" t="inlineStr">
        <is>
          <t>市场近日虽议论商家较多，但货源实际成交量不大，价格略显疲软，现大红货要价38元。</t>
        </is>
      </c>
      <c r="K22" s="19" t="inlineStr">
        <is>
          <t>https://www.yt1998.com/hqzx/QKyywKtQ_1.html</t>
        </is>
      </c>
    </row>
    <row r="23">
      <c r="A23" s="8" t="inlineStr">
        <is>
          <t>Q022</t>
        </is>
      </c>
      <c r="B23" s="8" t="inlineStr">
        <is>
          <t>2025-10-21</t>
        </is>
      </c>
      <c r="C23" s="8" t="inlineStr">
        <is>
          <t>广西玉林福达香料市场</t>
        </is>
      </c>
      <c r="D23" s="8" t="inlineStr">
        <is>
          <t>大红新货</t>
        </is>
      </c>
      <c r="E23" s="9" t="n">
        <v>34</v>
      </c>
      <c r="F23" s="9" t="n">
        <v>34</v>
      </c>
      <c r="G23" s="8" t="inlineStr">
        <is>
          <t>元（未注单位）</t>
        </is>
      </c>
      <c r="H23" s="8" t="inlineStr">
        <is>
          <t>市场批发</t>
        </is>
      </c>
      <c r="I23" s="8" t="inlineStr"/>
      <c r="J23" s="8" t="inlineStr">
        <is>
          <t>八角茴香大红新货34元，老货32元；</t>
        </is>
      </c>
      <c r="K23" s="20" t="inlineStr">
        <is>
          <t>https://www.yt1998.com/hqzx/JtC2zBhE.html</t>
        </is>
      </c>
    </row>
    <row r="24">
      <c r="A24" s="6" t="inlineStr">
        <is>
          <t>Q023</t>
        </is>
      </c>
      <c r="B24" s="6" t="inlineStr">
        <is>
          <t>2025-10-21</t>
        </is>
      </c>
      <c r="C24" s="6" t="inlineStr">
        <is>
          <t>广西玉林福达香料市场</t>
        </is>
      </c>
      <c r="D24" s="6" t="inlineStr">
        <is>
          <t>大红老货</t>
        </is>
      </c>
      <c r="E24" s="7" t="n">
        <v>32</v>
      </c>
      <c r="F24" s="7" t="n">
        <v>32</v>
      </c>
      <c r="G24" s="6" t="inlineStr">
        <is>
          <t>元（未注单位）</t>
        </is>
      </c>
      <c r="H24" s="6" t="inlineStr">
        <is>
          <t>市场批发</t>
        </is>
      </c>
      <c r="I24" s="6" t="inlineStr"/>
      <c r="J24" s="6" t="inlineStr">
        <is>
          <t>八角茴香大红新货34元，老货32元；</t>
        </is>
      </c>
      <c r="K24" s="19" t="inlineStr">
        <is>
          <t>https://www.yt1998.com/hqzx/JtC2zBhE.html</t>
        </is>
      </c>
    </row>
    <row r="25">
      <c r="A25" s="8" t="inlineStr">
        <is>
          <t>Q024</t>
        </is>
      </c>
      <c r="B25" s="8" t="inlineStr">
        <is>
          <t>2025-10-22</t>
        </is>
      </c>
      <c r="C25" s="8" t="inlineStr">
        <is>
          <t>河北安国中药材市场</t>
        </is>
      </c>
      <c r="D25" s="8" t="inlineStr">
        <is>
          <t>大红</t>
        </is>
      </c>
      <c r="E25" s="9" t="n">
        <v>38</v>
      </c>
      <c r="F25" s="9" t="n">
        <v>38</v>
      </c>
      <c r="G25" s="8" t="inlineStr">
        <is>
          <t>元（未注单位）</t>
        </is>
      </c>
      <c r="H25" s="8" t="inlineStr">
        <is>
          <t>市场批发</t>
        </is>
      </c>
      <c r="I25" s="8" t="inlineStr"/>
      <c r="J25" s="8" t="inlineStr">
        <is>
          <t>八角茴香，近期货源走销一般，商家关注力度一般，行情与前期变化不大，现市场八角茴香大红报价在38元上下，继续关注后期货源走销情况。</t>
        </is>
      </c>
      <c r="K25" s="20" t="inlineStr">
        <is>
          <t>https://www.zyctd.com/zixun/200/1094410.html</t>
        </is>
      </c>
    </row>
    <row r="26">
      <c r="A26" s="6" t="inlineStr">
        <is>
          <t>Q025</t>
        </is>
      </c>
      <c r="B26" s="6" t="inlineStr">
        <is>
          <t>2025-10-23</t>
        </is>
      </c>
      <c r="C26" s="6" t="inlineStr">
        <is>
          <t>安徽亳州中药材市场</t>
        </is>
      </c>
      <c r="D26" s="6" t="inlineStr">
        <is>
          <t>大红货（质量不等）</t>
        </is>
      </c>
      <c r="E26" s="7" t="n">
        <v>35</v>
      </c>
      <c r="F26" s="7" t="n">
        <v>40</v>
      </c>
      <c r="G26" s="6" t="inlineStr">
        <is>
          <t>元（未注单位）</t>
        </is>
      </c>
      <c r="H26" s="6" t="inlineStr">
        <is>
          <t>市场批发</t>
        </is>
      </c>
      <c r="I26" s="6" t="inlineStr"/>
      <c r="J26" s="6" t="inlineStr">
        <is>
          <t>八角茴香，本月行情变化有限，货源批量走动平稳，目前亳州市场大红货因质量不等、售价有所悬殊，多要价在35元以上40元左右。</t>
        </is>
      </c>
      <c r="K26" s="19" t="inlineStr">
        <is>
          <t>https://www.zyctd.com/zixun/200/1094580.html</t>
        </is>
      </c>
    </row>
    <row r="27">
      <c r="A27" s="8" t="inlineStr">
        <is>
          <t>Q026</t>
        </is>
      </c>
      <c r="B27" s="8" t="inlineStr">
        <is>
          <t>2025-10-24</t>
        </is>
      </c>
      <c r="C27" s="8" t="inlineStr">
        <is>
          <t>广东省高州市</t>
        </is>
      </c>
      <c r="D27" s="8" t="inlineStr">
        <is>
          <t>大红新货</t>
        </is>
      </c>
      <c r="E27" s="9" t="n">
        <v>36</v>
      </c>
      <c r="F27" s="9" t="n">
        <v>36</v>
      </c>
      <c r="G27" s="8" t="inlineStr">
        <is>
          <t>元（未注单位）</t>
        </is>
      </c>
      <c r="H27" s="8" t="inlineStr">
        <is>
          <t>产区收购</t>
        </is>
      </c>
      <c r="I27" s="8" t="inlineStr">
        <is>
          <t>原文为产地干货价格</t>
        </is>
      </c>
      <c r="J27" s="8" t="inlineStr">
        <is>
          <t>广东省高州市八角茴香正值产新期间，近段时间行情略好于前期，目前大红新货价格在36元左右，商家采购量不大。</t>
        </is>
      </c>
      <c r="K27" s="20" t="inlineStr">
        <is>
          <t>https://www.zyctd.com/zixun/201/1094631.html</t>
        </is>
      </c>
    </row>
    <row r="28">
      <c r="A28" s="6" t="inlineStr">
        <is>
          <t>Q027</t>
        </is>
      </c>
      <c r="B28" s="6" t="inlineStr">
        <is>
          <t>2025-10-24</t>
        </is>
      </c>
      <c r="C28" s="6" t="inlineStr">
        <is>
          <t>广西玉林中药材市场</t>
        </is>
      </c>
      <c r="D28" s="6" t="inlineStr">
        <is>
          <t>新货九成五干（原文“八红”）</t>
        </is>
      </c>
      <c r="E28" s="7" t="n">
        <v>35</v>
      </c>
      <c r="F28" s="7" t="n">
        <v>37</v>
      </c>
      <c r="G28" s="6" t="inlineStr">
        <is>
          <t>元（未注单位）</t>
        </is>
      </c>
      <c r="H28" s="6" t="inlineStr">
        <is>
          <t>市场批发</t>
        </is>
      </c>
      <c r="I28" s="6" t="inlineStr">
        <is>
          <t>原文“八红”疑为“大红”笔误，照录</t>
        </is>
      </c>
      <c r="J28" s="6" t="inlineStr">
        <is>
          <t>八角茴香，产新到了后期，市场近期货源正常购销，大货交易不多，行情持续走平，现八红新货九成五干的价格在35-37元之间。</t>
        </is>
      </c>
      <c r="K28" s="19" t="inlineStr">
        <is>
          <t>https://www.zyctd.com/zixun/200/1094698.html</t>
        </is>
      </c>
    </row>
    <row r="29">
      <c r="A29" s="8" t="inlineStr">
        <is>
          <t>Q028</t>
        </is>
      </c>
      <c r="B29" s="8" t="inlineStr">
        <is>
          <t>2025-10-31</t>
        </is>
      </c>
      <c r="C29" s="8" t="inlineStr">
        <is>
          <t>广西梧州岑溪市马路镇</t>
        </is>
      </c>
      <c r="D29" s="8" t="inlineStr">
        <is>
          <t>干货</t>
        </is>
      </c>
      <c r="E29" s="9" t="n">
        <v>36</v>
      </c>
      <c r="F29" s="9" t="n">
        <v>36</v>
      </c>
      <c r="G29" s="8" t="inlineStr">
        <is>
          <t>元（未注单位）</t>
        </is>
      </c>
      <c r="H29" s="8" t="inlineStr">
        <is>
          <t>产区收购</t>
        </is>
      </c>
      <c r="I29" s="8" t="inlineStr">
        <is>
          <t>原文为产地干货售价</t>
        </is>
      </c>
      <c r="J29" s="8" t="inlineStr">
        <is>
          <t>干货售价36元左右，货源走动暂且一般。</t>
        </is>
      </c>
      <c r="K29" s="20" t="inlineStr">
        <is>
          <t>https://www.yt1998.com/hqzx/gvIHUHI8.html</t>
        </is>
      </c>
    </row>
    <row r="30">
      <c r="A30" s="6" t="inlineStr">
        <is>
          <t>Q029</t>
        </is>
      </c>
      <c r="B30" s="6" t="inlineStr">
        <is>
          <t>2025-10-31</t>
        </is>
      </c>
      <c r="C30" s="6" t="inlineStr">
        <is>
          <t>广西梧州岑溪市马路镇</t>
        </is>
      </c>
      <c r="D30" s="6" t="inlineStr">
        <is>
          <t>鲜果</t>
        </is>
      </c>
      <c r="E30" s="7" t="n">
        <v>8.6</v>
      </c>
      <c r="F30" s="7" t="n">
        <v>8.6</v>
      </c>
      <c r="G30" s="6" t="inlineStr">
        <is>
          <t>元（未注单位）</t>
        </is>
      </c>
      <c r="H30" s="6" t="inlineStr">
        <is>
          <t>鲜果收购</t>
        </is>
      </c>
      <c r="I30" s="6" t="inlineStr">
        <is>
          <t>2025年秋果；原文未写单位，结合同期其他产区鲜果“4元/市斤”左右推测可能为元/公斤，但不作换算</t>
        </is>
      </c>
      <c r="J30" s="6" t="inlineStr">
        <is>
          <t>八角茴香产新基本结束，今年产量较去年有所减少，目前可供货源不丰，近期陆续有商前来寻货，货源走动情况良好，现鲜果收购价在8.6元；</t>
        </is>
      </c>
      <c r="K30" s="19" t="inlineStr">
        <is>
          <t>https://www.yt1998.com/hqzx/gvIHUHI8.html</t>
        </is>
      </c>
    </row>
    <row r="31">
      <c r="A31" s="8" t="inlineStr">
        <is>
          <t>Q030</t>
        </is>
      </c>
      <c r="B31" s="8" t="inlineStr">
        <is>
          <t>2025-10-31</t>
        </is>
      </c>
      <c r="C31" s="8" t="inlineStr">
        <is>
          <t>广西玉林香料市场</t>
        </is>
      </c>
      <c r="D31" s="8" t="inlineStr">
        <is>
          <t>八角（规格未注明）</t>
        </is>
      </c>
      <c r="E31" s="9" t="n">
        <v>34</v>
      </c>
      <c r="F31" s="9" t="n">
        <v>36</v>
      </c>
      <c r="G31" s="8" t="inlineStr">
        <is>
          <t>元/公斤</t>
        </is>
      </c>
      <c r="H31" s="8" t="inlineStr">
        <is>
          <t>市场批发</t>
        </is>
      </c>
      <c r="I31" s="8" t="inlineStr"/>
      <c r="J31" s="8" t="inlineStr">
        <is>
          <t>近期上货量较前期明显减少，价格始终维持在34-36元/公斤区间，暂未出现涨跌变。</t>
        </is>
      </c>
      <c r="K31" s="20" t="inlineStr">
        <is>
          <t>https://www.zhongxiangwang.cn/news-detail/index?consultId=1984134604320989186&amp;newsType=7</t>
        </is>
      </c>
    </row>
    <row r="32">
      <c r="A32" s="6" t="inlineStr">
        <is>
          <t>Q031</t>
        </is>
      </c>
      <c r="B32" s="6" t="inlineStr">
        <is>
          <t>2025-10-31</t>
        </is>
      </c>
      <c r="C32" s="6" t="inlineStr">
        <is>
          <t>广西玉林香料市场</t>
        </is>
      </c>
      <c r="D32" s="6" t="inlineStr">
        <is>
          <t>大红八角（10月月度区间）</t>
        </is>
      </c>
      <c r="E32" s="7" t="n">
        <v>37.3</v>
      </c>
      <c r="F32" s="7" t="n">
        <v>37.8</v>
      </c>
      <c r="G32" s="6" t="inlineStr">
        <is>
          <t>元/公斤</t>
        </is>
      </c>
      <c r="H32" s="6" t="inlineStr">
        <is>
          <t>市场批发</t>
        </is>
      </c>
      <c r="I32" s="6" t="inlineStr">
        <is>
          <t>《【年度报告】八角跌势何时止？》（2026-01-29）对2025年10月的月度回顾；与同站10月31日周刊“34-36元/公斤”口径不同，未合并</t>
        </is>
      </c>
      <c r="J32" s="6" t="inlineStr">
        <is>
          <t>近期上货量较前期明显减少，价格始终维持在37.3-37.8元/公斤区间。</t>
        </is>
      </c>
      <c r="K32" s="19" t="inlineStr">
        <is>
          <t>https://www.zhongxiangwang.cn/news-detail/index?consultId=2016714907527618562&amp;newsType=7</t>
        </is>
      </c>
    </row>
    <row r="33">
      <c r="A33" s="8" t="inlineStr">
        <is>
          <t>Q032</t>
        </is>
      </c>
      <c r="B33" s="8" t="inlineStr">
        <is>
          <t>2025-11</t>
        </is>
      </c>
      <c r="C33" s="8" t="inlineStr">
        <is>
          <t>越南出口（VPSA均价）</t>
        </is>
      </c>
      <c r="D33" s="8" t="inlineStr">
        <is>
          <t>全品级混合</t>
        </is>
      </c>
      <c r="E33" s="9" t="n">
        <v>5034</v>
      </c>
      <c r="F33" s="9" t="n">
        <v>5034</v>
      </c>
      <c r="G33" s="8" t="inlineStr">
        <is>
          <t>美元/吨</t>
        </is>
      </c>
      <c r="H33" s="8" t="inlineStr">
        <is>
          <t>出口均价</t>
        </is>
      </c>
      <c r="I33" s="8" t="inlineStr">
        <is>
          <t>海关/协会出口均价，与产地报价不可直接比较。</t>
        </is>
      </c>
      <c r="J33" s="8" t="inlineStr">
        <is>
          <t>November: $5,034/ton (+11.4% YoY)</t>
        </is>
      </c>
      <c r="K33" s="20" t="inlineStr">
        <is>
          <t>https://prosi.com.vn/vietnam-star-anise-2025-a-year-of-price-resilience-and-strategic-pivot/</t>
        </is>
      </c>
    </row>
    <row r="34">
      <c r="A34" s="6" t="inlineStr">
        <is>
          <t>Q033</t>
        </is>
      </c>
      <c r="B34" s="6" t="inlineStr">
        <is>
          <t>2025-11-02</t>
        </is>
      </c>
      <c r="C34" s="6" t="inlineStr">
        <is>
          <t>广西玉林中药材市场</t>
        </is>
      </c>
      <c r="D34" s="6" t="inlineStr">
        <is>
          <t>大红碎片货</t>
        </is>
      </c>
      <c r="E34" s="7" t="n">
        <v>27</v>
      </c>
      <c r="F34" s="7" t="n">
        <v>27</v>
      </c>
      <c r="G34" s="6" t="inlineStr">
        <is>
          <t>元（未注单位）</t>
        </is>
      </c>
      <c r="H34" s="6" t="inlineStr">
        <is>
          <t>市场批发</t>
        </is>
      </c>
      <c r="I34" s="6" t="inlineStr"/>
      <c r="J34" s="6" t="inlineStr">
        <is>
          <t>八角茴香产新进入扫尾阶段，近期寻货商家不多，货源走动暂不理想，行情暂无明显变化，现广西大红足干货售价37元上下，大红碎片货27元。</t>
        </is>
      </c>
      <c r="K34" s="19" t="inlineStr">
        <is>
          <t>https://www.yt1998.com/hqzx/o3jfkHqC_3.html</t>
        </is>
      </c>
    </row>
    <row r="35">
      <c r="A35" s="8" t="inlineStr">
        <is>
          <t>Q034</t>
        </is>
      </c>
      <c r="B35" s="8" t="inlineStr">
        <is>
          <t>2025-11-02</t>
        </is>
      </c>
      <c r="C35" s="8" t="inlineStr">
        <is>
          <t>广西玉林中药材市场</t>
        </is>
      </c>
      <c r="D35" s="8" t="inlineStr">
        <is>
          <t>广西大红足干货</t>
        </is>
      </c>
      <c r="E35" s="9" t="n">
        <v>37</v>
      </c>
      <c r="F35" s="9" t="n">
        <v>37</v>
      </c>
      <c r="G35" s="8" t="inlineStr">
        <is>
          <t>元（未注单位）</t>
        </is>
      </c>
      <c r="H35" s="8" t="inlineStr">
        <is>
          <t>市场批发</t>
        </is>
      </c>
      <c r="I35" s="8" t="inlineStr"/>
      <c r="J35" s="8" t="inlineStr">
        <is>
          <t>八角茴香产新进入扫尾阶段，近期寻货商家不多，货源走动暂不理想，行情暂无明显变化，现广西大红足干货售价37元上下，大红碎片货27元。</t>
        </is>
      </c>
      <c r="K35" s="20" t="inlineStr">
        <is>
          <t>https://www.yt1998.com/hqzx/o3jfkHqC_3.html</t>
        </is>
      </c>
    </row>
    <row r="36">
      <c r="A36" s="6" t="inlineStr">
        <is>
          <t>Q035</t>
        </is>
      </c>
      <c r="B36" s="6" t="inlineStr">
        <is>
          <t>2025-11-03</t>
        </is>
      </c>
      <c r="C36" s="6" t="inlineStr">
        <is>
          <t>安徽亳州中药材市场</t>
        </is>
      </c>
      <c r="D36" s="6" t="inlineStr">
        <is>
          <t>大红货（质量不等）</t>
        </is>
      </c>
      <c r="E36" s="7" t="n">
        <v>35</v>
      </c>
      <c r="F36" s="7" t="n">
        <v>40</v>
      </c>
      <c r="G36" s="6" t="inlineStr">
        <is>
          <t>元（未注单位）</t>
        </is>
      </c>
      <c r="H36" s="6" t="inlineStr">
        <is>
          <t>市场批发</t>
        </is>
      </c>
      <c r="I36" s="6" t="inlineStr"/>
      <c r="J36" s="6" t="inlineStr">
        <is>
          <t>八角茴香，最近一般维持批量走动，行情暂时平稳，目前亳州市场大红货因质量不等、售价有所悬殊，多要价在35元以上40元左右。</t>
        </is>
      </c>
      <c r="K36" s="19" t="inlineStr">
        <is>
          <t>https://www.zyctd.com/zixun/200/1095335.html</t>
        </is>
      </c>
    </row>
    <row r="37">
      <c r="A37" s="8" t="inlineStr">
        <is>
          <t>Q036</t>
        </is>
      </c>
      <c r="B37" s="8" t="inlineStr">
        <is>
          <t>2025-11-04</t>
        </is>
      </c>
      <c r="C37" s="8" t="inlineStr">
        <is>
          <t>河北安国中药材市场</t>
        </is>
      </c>
      <c r="D37" s="8" t="inlineStr">
        <is>
          <t>广西大红货</t>
        </is>
      </c>
      <c r="E37" s="9" t="n">
        <v>37</v>
      </c>
      <c r="F37" s="9" t="n">
        <v>37</v>
      </c>
      <c r="G37" s="8" t="inlineStr">
        <is>
          <t>元（未注单位）</t>
        </is>
      </c>
      <c r="H37" s="8" t="inlineStr">
        <is>
          <t>市场批发</t>
        </is>
      </c>
      <c r="I37" s="8" t="inlineStr"/>
      <c r="J37" s="8" t="inlineStr">
        <is>
          <t>八角茴香近日市场寻货商家较少，货源走销不快，价格较前期无明显波动，现广西大红货价格在37元上下。</t>
        </is>
      </c>
      <c r="K37" s="20" t="inlineStr">
        <is>
          <t>https://www.yt1998.com/hqzx/07lBfrAL_2.html</t>
        </is>
      </c>
    </row>
    <row r="38">
      <c r="A38" s="6" t="inlineStr">
        <is>
          <t>Q037</t>
        </is>
      </c>
      <c r="B38" s="6" t="inlineStr">
        <is>
          <t>2025-11-05</t>
        </is>
      </c>
      <c r="C38" s="6" t="inlineStr">
        <is>
          <t>广西防城港市防城区</t>
        </is>
      </c>
      <c r="D38" s="6" t="inlineStr">
        <is>
          <t>全干大红</t>
        </is>
      </c>
      <c r="E38" s="7" t="n">
        <v>32</v>
      </c>
      <c r="F38" s="7" t="n">
        <v>40</v>
      </c>
      <c r="G38" s="6" t="inlineStr">
        <is>
          <t>元/公斤</t>
        </is>
      </c>
      <c r="H38" s="6" t="inlineStr">
        <is>
          <t>产区收购</t>
        </is>
      </c>
      <c r="I38" s="6" t="inlineStr">
        <is>
          <t>原文为产地干货售价</t>
        </is>
      </c>
      <c r="J38" s="6" t="inlineStr">
        <is>
          <t>八角茴香产新即将结束，当地可供货源充足，近期压货商关注度不高，流动货源走动缓慢，价格疲软，现全干大红售价32-40元/公斤，目前市场大行情较为萧条，预计短期内行情仍震荡。</t>
        </is>
      </c>
      <c r="K38" s="19" t="inlineStr">
        <is>
          <t>https://www.yt1998.com/hqzx/blgPhm5i.html</t>
        </is>
      </c>
    </row>
    <row r="39">
      <c r="A39" s="8" t="inlineStr">
        <is>
          <t>Q038</t>
        </is>
      </c>
      <c r="B39" s="8" t="inlineStr">
        <is>
          <t>2025-11-07</t>
        </is>
      </c>
      <c r="C39" s="8" t="inlineStr">
        <is>
          <t>广西玉林市玉州区</t>
        </is>
      </c>
      <c r="D39" s="8" t="inlineStr">
        <is>
          <t>大红8成干</t>
        </is>
      </c>
      <c r="E39" s="9" t="n">
        <v>30</v>
      </c>
      <c r="F39" s="9" t="n">
        <v>33</v>
      </c>
      <c r="G39" s="8" t="inlineStr">
        <is>
          <t>元（未注单位）</t>
        </is>
      </c>
      <c r="H39" s="8" t="inlineStr">
        <is>
          <t>产区收购</t>
        </is>
      </c>
      <c r="I39" s="8" t="inlineStr">
        <is>
          <t>原文为产地干货价格</t>
        </is>
      </c>
      <c r="J39" s="8" t="inlineStr">
        <is>
          <t>广西玉林市玉州区八角茴香产新基本结束，近期商家关注度不高，货源正常走动，行情相比前期平稳运行，现大红8成干货价格在30-33元之间，九成五干的35-37元，好货39-40元，产地货源有量。</t>
        </is>
      </c>
      <c r="K39" s="20" t="inlineStr">
        <is>
          <t>https://www.zyctd.com/zixun/201/1095779.html</t>
        </is>
      </c>
    </row>
    <row r="40">
      <c r="A40" s="6" t="inlineStr">
        <is>
          <t>Q039</t>
        </is>
      </c>
      <c r="B40" s="6" t="inlineStr">
        <is>
          <t>2025-11-07</t>
        </is>
      </c>
      <c r="C40" s="6" t="inlineStr">
        <is>
          <t>广西玉林市玉州区</t>
        </is>
      </c>
      <c r="D40" s="6" t="inlineStr">
        <is>
          <t>大红九成五干</t>
        </is>
      </c>
      <c r="E40" s="7" t="n">
        <v>35</v>
      </c>
      <c r="F40" s="7" t="n">
        <v>37</v>
      </c>
      <c r="G40" s="6" t="inlineStr">
        <is>
          <t>元（未注单位）</t>
        </is>
      </c>
      <c r="H40" s="6" t="inlineStr">
        <is>
          <t>产区收购</t>
        </is>
      </c>
      <c r="I40" s="6" t="inlineStr">
        <is>
          <t>原文为产地干货价格</t>
        </is>
      </c>
      <c r="J40" s="6" t="inlineStr">
        <is>
          <t>广西玉林市玉州区八角茴香产新基本结束，近期商家关注度不高，货源正常走动，行情相比前期平稳运行，现大红8成干货价格在30-33元之间，九成五干的35-37元，好货39-40元，产地货源有量。</t>
        </is>
      </c>
      <c r="K40" s="19" t="inlineStr">
        <is>
          <t>https://www.zyctd.com/zixun/201/1095779.html</t>
        </is>
      </c>
    </row>
    <row r="41">
      <c r="A41" s="8" t="inlineStr">
        <is>
          <t>Q040</t>
        </is>
      </c>
      <c r="B41" s="8" t="inlineStr">
        <is>
          <t>2025-11-07</t>
        </is>
      </c>
      <c r="C41" s="8" t="inlineStr">
        <is>
          <t>广西玉林市玉州区</t>
        </is>
      </c>
      <c r="D41" s="8" t="inlineStr">
        <is>
          <t>大红好货</t>
        </is>
      </c>
      <c r="E41" s="9" t="n">
        <v>39</v>
      </c>
      <c r="F41" s="9" t="n">
        <v>40</v>
      </c>
      <c r="G41" s="8" t="inlineStr">
        <is>
          <t>元（未注单位）</t>
        </is>
      </c>
      <c r="H41" s="8" t="inlineStr">
        <is>
          <t>产区收购</t>
        </is>
      </c>
      <c r="I41" s="8" t="inlineStr">
        <is>
          <t>原文为产地干货价格</t>
        </is>
      </c>
      <c r="J41" s="8" t="inlineStr">
        <is>
          <t>广西玉林市玉州区八角茴香产新基本结束，近期商家关注度不高，货源正常走动，行情相比前期平稳运行，现大红8成干货价格在30-33元之间，九成五干的35-37元，好货39-40元，产地货源有量。</t>
        </is>
      </c>
      <c r="K41" s="20" t="inlineStr">
        <is>
          <t>https://www.zyctd.com/zixun/201/1095779.html</t>
        </is>
      </c>
    </row>
    <row r="42">
      <c r="A42" s="6" t="inlineStr">
        <is>
          <t>Q041</t>
        </is>
      </c>
      <c r="B42" s="6" t="inlineStr">
        <is>
          <t>2025-11-08</t>
        </is>
      </c>
      <c r="C42" s="6" t="inlineStr">
        <is>
          <t>越南高平省 Đức Long 乡</t>
        </is>
      </c>
      <c r="D42" s="6" t="inlineStr">
        <is>
          <t>鲜八角（推断）</t>
        </is>
      </c>
      <c r="E42" s="7" t="n">
        <v>30000</v>
      </c>
      <c r="F42" s="7" t="n">
        <v>33000</v>
      </c>
      <c r="G42" s="6" t="inlineStr">
        <is>
          <t>越南盾/千克</t>
        </is>
      </c>
      <c r="H42" s="6" t="inlineStr">
        <is>
          <t>越南产地</t>
        </is>
      </c>
      <c r="I42" s="6" t="inlineStr">
        <is>
          <t>Đức Long乡人民委员会主席武德善表示：自从与DACE公司联结以来，八角以每公斤3万-3.3万越盾的稳定价格被收购。</t>
        </is>
      </c>
      <c r="J42" s="6" t="inlineStr">
        <is>
          <t>Chủ tịch UBND xã Đức Long Vũ Đức Thiện cho biết: Từ khi có Công ty DACE liên kết, hoa hồi được thu mua với giá ổn định t</t>
        </is>
      </c>
      <c r="K42" s="19" t="inlineStr">
        <is>
          <t>https://baocaobang.vn/nong-nghiep-huu-co-huong-san-xuat-nang-cao-gia-tri-nong-san-3182065.html</t>
        </is>
      </c>
    </row>
    <row r="43">
      <c r="A43" s="8" t="inlineStr">
        <is>
          <t>Q042</t>
        </is>
      </c>
      <c r="B43" s="8" t="inlineStr">
        <is>
          <t>2025-11-11</t>
        </is>
      </c>
      <c r="C43" s="8" t="inlineStr">
        <is>
          <t>广西南宁产区</t>
        </is>
      </c>
      <c r="D43" s="8" t="inlineStr">
        <is>
          <t>大红新货八到九成干</t>
        </is>
      </c>
      <c r="E43" s="9" t="n">
        <v>33</v>
      </c>
      <c r="F43" s="9" t="n">
        <v>39</v>
      </c>
      <c r="G43" s="8" t="inlineStr">
        <is>
          <t>元（未注单位）</t>
        </is>
      </c>
      <c r="H43" s="8" t="inlineStr">
        <is>
          <t>产区收购</t>
        </is>
      </c>
      <c r="I43" s="8" t="inlineStr">
        <is>
          <t>原文为产地干货价格</t>
        </is>
      </c>
      <c r="J43" s="8" t="inlineStr">
        <is>
          <t>广西南宁市八角茴香产区市场近期正处于交易淡季，前来购货的商家偏少，人气不高，近日上货量的交易量均不大，价格也相对稳定运行，大红新货八到九成干的价格在33-39元不等，春果22-27元，干枝18-22元，产新基本结束。</t>
        </is>
      </c>
      <c r="K43" s="20" t="inlineStr">
        <is>
          <t>https://www.zyctd.com/zixun/201/1096026.html</t>
        </is>
      </c>
    </row>
    <row r="44">
      <c r="A44" s="6" t="inlineStr">
        <is>
          <t>Q043</t>
        </is>
      </c>
      <c r="B44" s="6" t="inlineStr">
        <is>
          <t>2025-11-11</t>
        </is>
      </c>
      <c r="C44" s="6" t="inlineStr">
        <is>
          <t>广西南宁产区</t>
        </is>
      </c>
      <c r="D44" s="6" t="inlineStr">
        <is>
          <t>干枝</t>
        </is>
      </c>
      <c r="E44" s="7" t="n">
        <v>18</v>
      </c>
      <c r="F44" s="7" t="n">
        <v>22</v>
      </c>
      <c r="G44" s="6" t="inlineStr">
        <is>
          <t>元（未注单位）</t>
        </is>
      </c>
      <c r="H44" s="6" t="inlineStr">
        <is>
          <t>产区收购</t>
        </is>
      </c>
      <c r="I44" s="6" t="inlineStr">
        <is>
          <t>原文为产地干货价格</t>
        </is>
      </c>
      <c r="J44" s="6" t="inlineStr">
        <is>
          <t>广西南宁市八角茴香产区市场近期正处于交易淡季，前来购货的商家偏少，人气不高，近日上货量的交易量均不大，价格也相对稳定运行，大红新货八到九成干的价格在33-39元不等，春果22-27元，干枝18-22元，产新基本结束。</t>
        </is>
      </c>
      <c r="K44" s="19" t="inlineStr">
        <is>
          <t>https://www.zyctd.com/zixun/201/1096026.html</t>
        </is>
      </c>
    </row>
    <row r="45">
      <c r="A45" s="8" t="inlineStr">
        <is>
          <t>Q044</t>
        </is>
      </c>
      <c r="B45" s="8" t="inlineStr">
        <is>
          <t>2025-11-11</t>
        </is>
      </c>
      <c r="C45" s="8" t="inlineStr">
        <is>
          <t>广西南宁产区</t>
        </is>
      </c>
      <c r="D45" s="8" t="inlineStr">
        <is>
          <t>春果</t>
        </is>
      </c>
      <c r="E45" s="9" t="n">
        <v>22</v>
      </c>
      <c r="F45" s="9" t="n">
        <v>27</v>
      </c>
      <c r="G45" s="8" t="inlineStr">
        <is>
          <t>元（未注单位）</t>
        </is>
      </c>
      <c r="H45" s="8" t="inlineStr">
        <is>
          <t>产区收购</t>
        </is>
      </c>
      <c r="I45" s="8" t="inlineStr">
        <is>
          <t>原文为产地干货价格</t>
        </is>
      </c>
      <c r="J45" s="8" t="inlineStr">
        <is>
          <t>广西南宁市八角茴香产区市场近期正处于交易淡季，前来购货的商家偏少，人气不高，近日上货量的交易量均不大，价格也相对稳定运行，大红新货八到九成干的价格在33-39元不等，春果22-27元，干枝18-22元，产新基本结束。</t>
        </is>
      </c>
      <c r="K45" s="20" t="inlineStr">
        <is>
          <t>https://www.zyctd.com/zixun/201/1096026.html</t>
        </is>
      </c>
    </row>
    <row r="46">
      <c r="A46" s="6" t="inlineStr">
        <is>
          <t>Q045</t>
        </is>
      </c>
      <c r="B46" s="6" t="inlineStr">
        <is>
          <t>2025-11-12</t>
        </is>
      </c>
      <c r="C46" s="6" t="inlineStr">
        <is>
          <t>广西梧州岑溪市马路镇</t>
        </is>
      </c>
      <c r="D46" s="6" t="inlineStr">
        <is>
          <t>统装货</t>
        </is>
      </c>
      <c r="E46" s="7" t="n">
        <v>36</v>
      </c>
      <c r="F46" s="7" t="n">
        <v>36</v>
      </c>
      <c r="G46" s="6" t="inlineStr">
        <is>
          <t>元（未注单位）</t>
        </is>
      </c>
      <c r="H46" s="6" t="inlineStr">
        <is>
          <t>产区收购</t>
        </is>
      </c>
      <c r="I46" s="6" t="inlineStr">
        <is>
          <t>原文为产地干货售价</t>
        </is>
      </c>
      <c r="J46" s="6" t="inlineStr">
        <is>
          <t>八角茴香受前期干旱天气的影响，今年整体产量较去年减少，近期少商前来寻货，货源走动一般，行情基本保持稳定，现统装货售价36元，大受潮货40元，中受潮货33-34元。</t>
        </is>
      </c>
      <c r="K46" s="19" t="inlineStr">
        <is>
          <t>https://www.yt1998.com/hqzx/qLS3rze6.html</t>
        </is>
      </c>
    </row>
    <row r="47">
      <c r="A47" s="8" t="inlineStr">
        <is>
          <t>Q046</t>
        </is>
      </c>
      <c r="B47" s="8" t="inlineStr">
        <is>
          <t>2025-11-14</t>
        </is>
      </c>
      <c r="C47" s="8" t="inlineStr">
        <is>
          <t>广西玉林中药材市场</t>
        </is>
      </c>
      <c r="D47" s="8" t="inlineStr">
        <is>
          <t>大红八九成干</t>
        </is>
      </c>
      <c r="E47" s="9" t="n">
        <v>31</v>
      </c>
      <c r="F47" s="9" t="n">
        <v>34</v>
      </c>
      <c r="G47" s="8" t="inlineStr">
        <is>
          <t>元（未注单位）</t>
        </is>
      </c>
      <c r="H47" s="8" t="inlineStr">
        <is>
          <t>市场批发</t>
        </is>
      </c>
      <c r="I47" s="8" t="inlineStr"/>
      <c r="J47" s="8" t="inlineStr">
        <is>
          <t>八角茴香，近期市场每天都有一定的上货量，市场商家较为关注，但实际成交量不大，行情在近来走稳，现大红八九成干的价格在31-34元之间，足干的38-39元。</t>
        </is>
      </c>
      <c r="K47" s="20" t="inlineStr">
        <is>
          <t>https://www.zyctd.com/zixun/200/1096310.html</t>
        </is>
      </c>
    </row>
    <row r="48">
      <c r="A48" s="6" t="inlineStr">
        <is>
          <t>Q047</t>
        </is>
      </c>
      <c r="B48" s="6" t="inlineStr">
        <is>
          <t>2025-11-14</t>
        </is>
      </c>
      <c r="C48" s="6" t="inlineStr">
        <is>
          <t>广西玉林中药材市场</t>
        </is>
      </c>
      <c r="D48" s="6" t="inlineStr">
        <is>
          <t>大红足干</t>
        </is>
      </c>
      <c r="E48" s="7" t="n">
        <v>38</v>
      </c>
      <c r="F48" s="7" t="n">
        <v>39</v>
      </c>
      <c r="G48" s="6" t="inlineStr">
        <is>
          <t>元（未注单位）</t>
        </is>
      </c>
      <c r="H48" s="6" t="inlineStr">
        <is>
          <t>市场批发</t>
        </is>
      </c>
      <c r="I48" s="6" t="inlineStr"/>
      <c r="J48" s="6" t="inlineStr">
        <is>
          <t>八角茴香，近期市场每天都有一定的上货量，市场商家较为关注，但实际成交量不大，行情在近来走稳，现大红八九成干的价格在31-34元之间，足干的38-39元。</t>
        </is>
      </c>
      <c r="K48" s="19" t="inlineStr">
        <is>
          <t>https://www.zyctd.com/zixun/200/1096310.html</t>
        </is>
      </c>
    </row>
    <row r="49">
      <c r="A49" s="8" t="inlineStr">
        <is>
          <t>Q048</t>
        </is>
      </c>
      <c r="B49" s="8" t="inlineStr">
        <is>
          <t>2025-11-14</t>
        </is>
      </c>
      <c r="C49" s="8" t="inlineStr">
        <is>
          <t>广西玉林香料市场</t>
        </is>
      </c>
      <c r="D49" s="8" t="inlineStr">
        <is>
          <t>九成干新货</t>
        </is>
      </c>
      <c r="E49" s="9" t="n">
        <v>30</v>
      </c>
      <c r="F49" s="9" t="n">
        <v>30</v>
      </c>
      <c r="G49" s="8" t="inlineStr">
        <is>
          <t>元/公斤</t>
        </is>
      </c>
      <c r="H49" s="8" t="inlineStr">
        <is>
          <t>市场批发</t>
        </is>
      </c>
      <c r="I49" s="8" t="inlineStr"/>
      <c r="J49" s="8" t="inlineStr">
        <is>
          <t>目前，大红足干新货价格约34元/公斤，九成干新货价格约30元/公斤。</t>
        </is>
      </c>
      <c r="K49" s="20" t="inlineStr">
        <is>
          <t>https://www.zhongxiangwang.cn/news-detail/index?consultId=1989180665253462017&amp;newsType=7</t>
        </is>
      </c>
    </row>
    <row r="50">
      <c r="A50" s="6" t="inlineStr">
        <is>
          <t>Q049</t>
        </is>
      </c>
      <c r="B50" s="6" t="inlineStr">
        <is>
          <t>2025-11-14</t>
        </is>
      </c>
      <c r="C50" s="6" t="inlineStr">
        <is>
          <t>广西玉林香料市场</t>
        </is>
      </c>
      <c r="D50" s="6" t="inlineStr">
        <is>
          <t>大红足干新货</t>
        </is>
      </c>
      <c r="E50" s="7" t="n">
        <v>34</v>
      </c>
      <c r="F50" s="7" t="n">
        <v>34</v>
      </c>
      <c r="G50" s="6" t="inlineStr">
        <is>
          <t>元/公斤</t>
        </is>
      </c>
      <c r="H50" s="6" t="inlineStr">
        <is>
          <t>市场批发</t>
        </is>
      </c>
      <c r="I50" s="6" t="inlineStr"/>
      <c r="J50" s="6" t="inlineStr">
        <is>
          <t>目前，大红足干新货价格约34元/公斤，九成干新货价格约30元/公斤。</t>
        </is>
      </c>
      <c r="K50" s="19" t="inlineStr">
        <is>
          <t>https://www.zhongxiangwang.cn/news-detail/index?consultId=1989180665253462017&amp;newsType=7</t>
        </is>
      </c>
    </row>
    <row r="51">
      <c r="A51" s="8" t="inlineStr">
        <is>
          <t>Q050</t>
        </is>
      </c>
      <c r="B51" s="8" t="inlineStr">
        <is>
          <t>2025-11-16</t>
        </is>
      </c>
      <c r="C51" s="8" t="inlineStr">
        <is>
          <t>广西玉林中药材市场</t>
        </is>
      </c>
      <c r="D51" s="8" t="inlineStr">
        <is>
          <t>广西大红足干货</t>
        </is>
      </c>
      <c r="E51" s="9" t="n">
        <v>36</v>
      </c>
      <c r="F51" s="9" t="n">
        <v>36</v>
      </c>
      <c r="G51" s="8" t="inlineStr">
        <is>
          <t>元（未注单位）</t>
        </is>
      </c>
      <c r="H51" s="8" t="inlineStr">
        <is>
          <t>市场批发</t>
        </is>
      </c>
      <c r="I51" s="8" t="inlineStr"/>
      <c r="J51" s="8" t="inlineStr">
        <is>
          <t>八角茴香近期虽然询问商家较多，实际成交量却不大，货源多以小批量走销为主，持货商家售货态度较为积极，行情暂保持平稳，现广西大红足干货价格在36元上下。</t>
        </is>
      </c>
      <c r="K51" s="20" t="inlineStr">
        <is>
          <t>https://www.yt1998.com/hqzx/3KTBFYNu_3.html</t>
        </is>
      </c>
    </row>
    <row r="52">
      <c r="A52" s="6" t="inlineStr">
        <is>
          <t>Q051</t>
        </is>
      </c>
      <c r="B52" s="6" t="inlineStr">
        <is>
          <t>2025-11-17</t>
        </is>
      </c>
      <c r="C52" s="6" t="inlineStr">
        <is>
          <t>安徽亳州中药材市场</t>
        </is>
      </c>
      <c r="D52" s="6" t="inlineStr">
        <is>
          <t>大红货（要价）</t>
        </is>
      </c>
      <c r="E52" s="7" t="n">
        <v>35</v>
      </c>
      <c r="F52" s="7" t="n">
        <v>38</v>
      </c>
      <c r="G52" s="6" t="inlineStr">
        <is>
          <t>元（未注单位）</t>
        </is>
      </c>
      <c r="H52" s="6" t="inlineStr">
        <is>
          <t>市场批发</t>
        </is>
      </c>
      <c r="I52" s="6" t="inlineStr"/>
      <c r="J52" s="6" t="inlineStr">
        <is>
          <t>八角茴香近期市场货源走动依然不见好转，目前市场滞留货源较丰，加之缺乏实际需求拉动，行情一直在疲软运行，现大红货要价35-38元。</t>
        </is>
      </c>
      <c r="K52" s="19" t="inlineStr">
        <is>
          <t>https://www.yt1998.com/hqzx/CBjSzpxF_1.html</t>
        </is>
      </c>
    </row>
    <row r="53">
      <c r="A53" s="8" t="inlineStr">
        <is>
          <t>Q052</t>
        </is>
      </c>
      <c r="B53" s="8" t="inlineStr">
        <is>
          <t>2025-11-17</t>
        </is>
      </c>
      <c r="C53" s="8" t="inlineStr">
        <is>
          <t>河北安国中药材市场</t>
        </is>
      </c>
      <c r="D53" s="8" t="inlineStr">
        <is>
          <t>大红</t>
        </is>
      </c>
      <c r="E53" s="9" t="n">
        <v>35</v>
      </c>
      <c r="F53" s="9" t="n">
        <v>38</v>
      </c>
      <c r="G53" s="8" t="inlineStr">
        <is>
          <t>元（未注单位）</t>
        </is>
      </c>
      <c r="H53" s="8" t="inlineStr">
        <is>
          <t>市场批发</t>
        </is>
      </c>
      <c r="I53" s="8" t="inlineStr"/>
      <c r="J53" s="8" t="inlineStr">
        <is>
          <t>八角茴香，市场可供货源充足，近期需求一般，行情一直在疲软中运行，现市场八角茴香大红多报价在35-38元之间，继续关注后期货源走销情况。</t>
        </is>
      </c>
      <c r="K53" s="20" t="inlineStr">
        <is>
          <t>https://www.zyctd.com/zixun/200/1096386.html</t>
        </is>
      </c>
    </row>
    <row r="54">
      <c r="A54" s="6" t="inlineStr">
        <is>
          <t>Q053</t>
        </is>
      </c>
      <c r="B54" s="6" t="inlineStr">
        <is>
          <t>2025-11-18</t>
        </is>
      </c>
      <c r="C54" s="6" t="inlineStr">
        <is>
          <t>安徽亳州中药材市场</t>
        </is>
      </c>
      <c r="D54" s="6" t="inlineStr">
        <is>
          <t>大红货（质量不等）</t>
        </is>
      </c>
      <c r="E54" s="7" t="n">
        <v>35</v>
      </c>
      <c r="F54" s="7" t="n">
        <v>38</v>
      </c>
      <c r="G54" s="6" t="inlineStr">
        <is>
          <t>元（未注单位）</t>
        </is>
      </c>
      <c r="H54" s="6" t="inlineStr">
        <is>
          <t>市场批发</t>
        </is>
      </c>
      <c r="I54" s="6" t="inlineStr"/>
      <c r="J54" s="6" t="inlineStr">
        <is>
          <t>八角茴香，近日价格相对稳定，货源批量走动一般，目前亳州市场大红货因质量不等、售价有所悬殊，多要价在35-38元之间。</t>
        </is>
      </c>
      <c r="K54" s="19" t="inlineStr">
        <is>
          <t>https://www.zyctd.com/zixun/200/1096534.html</t>
        </is>
      </c>
    </row>
    <row r="55">
      <c r="A55" s="8" t="inlineStr">
        <is>
          <t>Q054</t>
        </is>
      </c>
      <c r="B55" s="8" t="inlineStr">
        <is>
          <t>2025-11-21</t>
        </is>
      </c>
      <c r="C55" s="8" t="inlineStr">
        <is>
          <t>广西玉林中药材市场</t>
        </is>
      </c>
      <c r="D55" s="8" t="inlineStr">
        <is>
          <t>大红好货</t>
        </is>
      </c>
      <c r="E55" s="9" t="n">
        <v>37</v>
      </c>
      <c r="F55" s="9" t="n">
        <v>38</v>
      </c>
      <c r="G55" s="8" t="inlineStr">
        <is>
          <t>元（未注单位）</t>
        </is>
      </c>
      <c r="H55" s="8" t="inlineStr">
        <is>
          <t>市场批发</t>
        </is>
      </c>
      <c r="I55" s="8" t="inlineStr"/>
      <c r="J55" s="8" t="inlineStr">
        <is>
          <t>八角茴香，商家有关注，但是采购力度不大，市场货源按正常需求成交为主，行情相比前期没有变化，现大红好货价格在37-38元之间，春果28-30元，市场货足。</t>
        </is>
      </c>
      <c r="K55" s="20" t="inlineStr">
        <is>
          <t>https://www.zyctd.com/zixun/200/1096874.html</t>
        </is>
      </c>
    </row>
    <row r="56">
      <c r="A56" s="6" t="inlineStr">
        <is>
          <t>Q055</t>
        </is>
      </c>
      <c r="B56" s="6" t="inlineStr">
        <is>
          <t>2025-11-21</t>
        </is>
      </c>
      <c r="C56" s="6" t="inlineStr">
        <is>
          <t>广西玉林中药材市场</t>
        </is>
      </c>
      <c r="D56" s="6" t="inlineStr">
        <is>
          <t>春果</t>
        </is>
      </c>
      <c r="E56" s="7" t="n">
        <v>28</v>
      </c>
      <c r="F56" s="7" t="n">
        <v>30</v>
      </c>
      <c r="G56" s="6" t="inlineStr">
        <is>
          <t>元（未注单位）</t>
        </is>
      </c>
      <c r="H56" s="6" t="inlineStr">
        <is>
          <t>市场批发</t>
        </is>
      </c>
      <c r="I56" s="6" t="inlineStr"/>
      <c r="J56" s="6" t="inlineStr">
        <is>
          <t>八角茴香，商家有关注，但是采购力度不大，市场货源按正常需求成交为主，行情相比前期没有变化，现大红好货价格在37-38元之间，春果28-30元，市场货足。</t>
        </is>
      </c>
      <c r="K56" s="19" t="inlineStr">
        <is>
          <t>https://www.zyctd.com/zixun/200/1096874.html</t>
        </is>
      </c>
    </row>
    <row r="57">
      <c r="A57" s="8" t="inlineStr">
        <is>
          <t>Q056</t>
        </is>
      </c>
      <c r="B57" s="8" t="inlineStr">
        <is>
          <t>2025-11-22</t>
        </is>
      </c>
      <c r="C57" s="8" t="inlineStr">
        <is>
          <t>广西玉林福达香料市场</t>
        </is>
      </c>
      <c r="D57" s="8" t="inlineStr">
        <is>
          <t>大红货新货</t>
        </is>
      </c>
      <c r="E57" s="9" t="n">
        <v>35</v>
      </c>
      <c r="F57" s="9" t="n">
        <v>35</v>
      </c>
      <c r="G57" s="8" t="inlineStr">
        <is>
          <t>元（未注单位）</t>
        </is>
      </c>
      <c r="H57" s="8" t="inlineStr">
        <is>
          <t>市场批发</t>
        </is>
      </c>
      <c r="I57" s="8" t="inlineStr"/>
      <c r="J57" s="8" t="inlineStr">
        <is>
          <t>八角茴香大红货新货35元，陈货33元，春花32元；</t>
        </is>
      </c>
      <c r="K57" s="20" t="inlineStr">
        <is>
          <t>https://www.yt1998.com/hqzx/R4DxXCJ1.html</t>
        </is>
      </c>
    </row>
    <row r="58">
      <c r="A58" s="6" t="inlineStr">
        <is>
          <t>Q057</t>
        </is>
      </c>
      <c r="B58" s="6" t="inlineStr">
        <is>
          <t>2025-11-22</t>
        </is>
      </c>
      <c r="C58" s="6" t="inlineStr">
        <is>
          <t>广西玉林福达香料市场</t>
        </is>
      </c>
      <c r="D58" s="6" t="inlineStr">
        <is>
          <t>大红货陈货</t>
        </is>
      </c>
      <c r="E58" s="7" t="n">
        <v>33</v>
      </c>
      <c r="F58" s="7" t="n">
        <v>33</v>
      </c>
      <c r="G58" s="6" t="inlineStr">
        <is>
          <t>元（未注单位）</t>
        </is>
      </c>
      <c r="H58" s="6" t="inlineStr">
        <is>
          <t>市场批发</t>
        </is>
      </c>
      <c r="I58" s="6" t="inlineStr"/>
      <c r="J58" s="6" t="inlineStr">
        <is>
          <t>八角茴香大红货新货35元，陈货33元，春花32元；</t>
        </is>
      </c>
      <c r="K58" s="19" t="inlineStr">
        <is>
          <t>https://www.yt1998.com/hqzx/R4DxXCJ1.html</t>
        </is>
      </c>
    </row>
    <row r="59">
      <c r="A59" s="8" t="inlineStr">
        <is>
          <t>Q058</t>
        </is>
      </c>
      <c r="B59" s="8" t="inlineStr">
        <is>
          <t>2025-11-22</t>
        </is>
      </c>
      <c r="C59" s="8" t="inlineStr">
        <is>
          <t>广西玉林福达香料市场</t>
        </is>
      </c>
      <c r="D59" s="8" t="inlineStr">
        <is>
          <t>春花</t>
        </is>
      </c>
      <c r="E59" s="9" t="n">
        <v>32</v>
      </c>
      <c r="F59" s="9" t="n">
        <v>32</v>
      </c>
      <c r="G59" s="8" t="inlineStr">
        <is>
          <t>元（未注单位）</t>
        </is>
      </c>
      <c r="H59" s="8" t="inlineStr">
        <is>
          <t>市场批发</t>
        </is>
      </c>
      <c r="I59" s="8" t="inlineStr"/>
      <c r="J59" s="8" t="inlineStr">
        <is>
          <t>八角茴香大红货新货35元，陈货33元，春花32元；</t>
        </is>
      </c>
      <c r="K59" s="20" t="inlineStr">
        <is>
          <t>https://www.yt1998.com/hqzx/R4DxXCJ1.html</t>
        </is>
      </c>
    </row>
    <row r="60">
      <c r="A60" s="6" t="inlineStr">
        <is>
          <t>Q059</t>
        </is>
      </c>
      <c r="B60" s="6" t="inlineStr">
        <is>
          <t>2025-11-26</t>
        </is>
      </c>
      <c r="C60" s="6" t="inlineStr">
        <is>
          <t>广西玉林香料市场</t>
        </is>
      </c>
      <c r="D60" s="6" t="inlineStr">
        <is>
          <t>新货</t>
        </is>
      </c>
      <c r="E60" s="7" t="n">
        <v>32</v>
      </c>
      <c r="F60" s="7" t="n">
        <v>34</v>
      </c>
      <c r="G60" s="6" t="inlineStr">
        <is>
          <t>元/公斤</t>
        </is>
      </c>
      <c r="H60" s="6" t="inlineStr">
        <is>
          <t>市场批发</t>
        </is>
      </c>
      <c r="I60" s="6" t="inlineStr">
        <is>
          <t>中香网快讯</t>
        </is>
      </c>
      <c r="J60" s="6" t="inlineStr">
        <is>
          <t>新货价格为32-34元/公斤区间。</t>
        </is>
      </c>
      <c r="K60" s="19" t="inlineStr">
        <is>
          <t>https://www.zhongxiangwang.cn/api/front/consult/consultById?consultId=1993508364027224065</t>
        </is>
      </c>
    </row>
    <row r="61">
      <c r="A61" s="8" t="inlineStr">
        <is>
          <t>Q060</t>
        </is>
      </c>
      <c r="B61" s="8" t="inlineStr">
        <is>
          <t>2025-11-26</t>
        </is>
      </c>
      <c r="C61" s="8" t="inlineStr">
        <is>
          <t>广西玉林香料市场</t>
        </is>
      </c>
      <c r="D61" s="8" t="inlineStr">
        <is>
          <t>老货</t>
        </is>
      </c>
      <c r="E61" s="9" t="n">
        <v>31</v>
      </c>
      <c r="F61" s="9" t="n">
        <v>31</v>
      </c>
      <c r="G61" s="8" t="inlineStr">
        <is>
          <t>元/公斤</t>
        </is>
      </c>
      <c r="H61" s="8" t="inlineStr">
        <is>
          <t>市场批发</t>
        </is>
      </c>
      <c r="I61" s="8" t="inlineStr">
        <is>
          <t>中香网快讯</t>
        </is>
      </c>
      <c r="J61" s="8" t="inlineStr">
        <is>
          <t>其中，老货报价31元/公斤，较前期上调1元；</t>
        </is>
      </c>
      <c r="K61" s="20" t="inlineStr">
        <is>
          <t>https://www.zhongxiangwang.cn/api/front/consult/consultById?consultId=1993508364027224065</t>
        </is>
      </c>
    </row>
    <row r="62">
      <c r="A62" s="6" t="inlineStr">
        <is>
          <t>Q061</t>
        </is>
      </c>
      <c r="B62" s="6" t="inlineStr">
        <is>
          <t>2025-11-28</t>
        </is>
      </c>
      <c r="C62" s="6" t="inlineStr">
        <is>
          <t>广西南宁产区</t>
        </is>
      </c>
      <c r="D62" s="6" t="inlineStr">
        <is>
          <t>大红新货干度较好</t>
        </is>
      </c>
      <c r="E62" s="7" t="n">
        <v>37</v>
      </c>
      <c r="F62" s="7" t="n">
        <v>38</v>
      </c>
      <c r="G62" s="6" t="inlineStr">
        <is>
          <t>元（未注单位）</t>
        </is>
      </c>
      <c r="H62" s="6" t="inlineStr">
        <is>
          <t>产区收购</t>
        </is>
      </c>
      <c r="I62" s="6" t="inlineStr">
        <is>
          <t>原文为产地干货价格</t>
        </is>
      </c>
      <c r="J62" s="6" t="inlineStr">
        <is>
          <t>广西南宁市八角茴香产区近期天气晴朗，上市的货源品质和干度都较好，但是数量不大，近期采购的商家也不多，货源走动一般，行情平稳运行，现大红新货干度较好的价格在37-38元之间，陈货九成干左右的31-33元，产新即将结束，总的来说今年产量不算丰。</t>
        </is>
      </c>
      <c r="K62" s="19" t="inlineStr">
        <is>
          <t>https://www.zyctd.com/zixun/201/1097484.html</t>
        </is>
      </c>
    </row>
    <row r="63">
      <c r="A63" s="8" t="inlineStr">
        <is>
          <t>Q062</t>
        </is>
      </c>
      <c r="B63" s="8" t="inlineStr">
        <is>
          <t>2025-11-28</t>
        </is>
      </c>
      <c r="C63" s="8" t="inlineStr">
        <is>
          <t>广西南宁产区</t>
        </is>
      </c>
      <c r="D63" s="8" t="inlineStr">
        <is>
          <t>陈货九成干左右</t>
        </is>
      </c>
      <c r="E63" s="9" t="n">
        <v>31</v>
      </c>
      <c r="F63" s="9" t="n">
        <v>33</v>
      </c>
      <c r="G63" s="8" t="inlineStr">
        <is>
          <t>元（未注单位）</t>
        </is>
      </c>
      <c r="H63" s="8" t="inlineStr">
        <is>
          <t>产区收购</t>
        </is>
      </c>
      <c r="I63" s="8" t="inlineStr">
        <is>
          <t>原文为产地干货价格</t>
        </is>
      </c>
      <c r="J63" s="8" t="inlineStr">
        <is>
          <t>广西南宁市八角茴香产区近期天气晴朗，上市的货源品质和干度都较好，但是数量不大，近期采购的商家也不多，货源走动一般，行情平稳运行，现大红新货干度较好的价格在37-38元之间，陈货九成干左右的31-33元，产新即将结束，总的来说今年产量不算丰。</t>
        </is>
      </c>
      <c r="K63" s="20" t="inlineStr">
        <is>
          <t>https://www.zyctd.com/zixun/201/1097484.html</t>
        </is>
      </c>
    </row>
    <row r="64">
      <c r="A64" s="6" t="inlineStr">
        <is>
          <t>Q063</t>
        </is>
      </c>
      <c r="B64" s="6" t="inlineStr">
        <is>
          <t>2025-11-28</t>
        </is>
      </c>
      <c r="C64" s="6" t="inlineStr">
        <is>
          <t>广西玉林香料市场</t>
        </is>
      </c>
      <c r="D64" s="6" t="inlineStr">
        <is>
          <t>部分老货</t>
        </is>
      </c>
      <c r="E64" s="11" t="n"/>
      <c r="F64" s="7" t="n">
        <v>30</v>
      </c>
      <c r="G64" s="6" t="inlineStr">
        <is>
          <t>元/公斤</t>
        </is>
      </c>
      <c r="H64" s="6" t="inlineStr">
        <is>
          <t>市场批发</t>
        </is>
      </c>
      <c r="I64" s="6" t="inlineStr"/>
      <c r="J64" s="6" t="inlineStr">
        <is>
          <t>目前部分老货价格已跌破30元/公斤。</t>
        </is>
      </c>
      <c r="K64" s="19" t="inlineStr">
        <is>
          <t>https://www.zhongxiangwang.cn/news-detail/index?consultId=1994255064180588545&amp;newsType=7</t>
        </is>
      </c>
    </row>
    <row r="65">
      <c r="A65" s="8" t="inlineStr">
        <is>
          <t>Q064</t>
        </is>
      </c>
      <c r="B65" s="8" t="inlineStr">
        <is>
          <t>2025-11-30</t>
        </is>
      </c>
      <c r="C65" s="8" t="inlineStr">
        <is>
          <t>广西玉林香料市场</t>
        </is>
      </c>
      <c r="D65" s="8" t="inlineStr">
        <is>
          <t>大红八角（11月月度区间）</t>
        </is>
      </c>
      <c r="E65" s="9" t="n">
        <v>35.4</v>
      </c>
      <c r="F65" s="9" t="n">
        <v>37.3</v>
      </c>
      <c r="G65" s="8" t="inlineStr">
        <is>
          <t>元/公斤</t>
        </is>
      </c>
      <c r="H65" s="8" t="inlineStr">
        <is>
          <t>市场批发</t>
        </is>
      </c>
      <c r="I65" s="8" t="inlineStr">
        <is>
          <t>《年度报告》对2025年11月的月度回顾；日期取月末，表示月度口径</t>
        </is>
      </c>
      <c r="J65" s="8" t="inlineStr">
        <is>
          <t>11月产新全面结束后，市场整体交易活跃度偏低，部分持货商压价出货导致价格缓慢下行，大红八角价格回落至35.4-37.3元/公斤。</t>
        </is>
      </c>
      <c r="K65" s="20" t="inlineStr">
        <is>
          <t>https://www.zhongxiangwang.cn/news-detail/index?consultId=2016714907527618562&amp;newsType=7</t>
        </is>
      </c>
    </row>
    <row r="66">
      <c r="A66" s="6" t="inlineStr">
        <is>
          <t>Q065</t>
        </is>
      </c>
      <c r="B66" s="6" t="inlineStr">
        <is>
          <t>2025-12</t>
        </is>
      </c>
      <c r="C66" s="6" t="inlineStr">
        <is>
          <t>越南出口（VPSA均价）</t>
        </is>
      </c>
      <c r="D66" s="6" t="inlineStr">
        <is>
          <t>全品级混合</t>
        </is>
      </c>
      <c r="E66" s="7" t="n">
        <v>4546</v>
      </c>
      <c r="F66" s="7" t="n">
        <v>4546</v>
      </c>
      <c r="G66" s="6" t="inlineStr">
        <is>
          <t>美元/吨</t>
        </is>
      </c>
      <c r="H66" s="6" t="inlineStr">
        <is>
          <t>出口均价</t>
        </is>
      </c>
      <c r="I66" s="6" t="inlineStr">
        <is>
          <t>海关/协会出口均价，与产地报价不可直接比较。</t>
        </is>
      </c>
      <c r="J66" s="6" t="inlineStr">
        <is>
          <t>December: $4,546/ton ( +26.0% YoY )</t>
        </is>
      </c>
      <c r="K66" s="19" t="inlineStr">
        <is>
          <t>https://prosi.com.vn/vietnam-star-anise-2025-a-year-of-price-resilience-and-strategic-pivot/</t>
        </is>
      </c>
    </row>
    <row r="67">
      <c r="A67" s="8" t="inlineStr">
        <is>
          <t>Q066</t>
        </is>
      </c>
      <c r="B67" s="8" t="inlineStr">
        <is>
          <t>2025-12-04</t>
        </is>
      </c>
      <c r="C67" s="8" t="inlineStr">
        <is>
          <t>广西玉林香料市场</t>
        </is>
      </c>
      <c r="D67" s="8" t="inlineStr">
        <is>
          <t>老货</t>
        </is>
      </c>
      <c r="E67" s="9" t="n">
        <v>31</v>
      </c>
      <c r="F67" s="9" t="n">
        <v>31</v>
      </c>
      <c r="G67" s="8" t="inlineStr">
        <is>
          <t>元/公斤</t>
        </is>
      </c>
      <c r="H67" s="8" t="inlineStr">
        <is>
          <t>市场批发</t>
        </is>
      </c>
      <c r="I67" s="8" t="inlineStr">
        <is>
          <t>中香网快讯</t>
        </is>
      </c>
      <c r="J67" s="8" t="inlineStr">
        <is>
          <t>目前老货报价约31元/公斤，价格较前期出现温和上调。</t>
        </is>
      </c>
      <c r="K67" s="20" t="inlineStr">
        <is>
          <t>https://www.zhongxiangwang.cn/api/front/consult/consultById?consultId=1996410106792435714</t>
        </is>
      </c>
    </row>
    <row r="68">
      <c r="A68" s="6" t="inlineStr">
        <is>
          <t>Q067</t>
        </is>
      </c>
      <c r="B68" s="6" t="inlineStr">
        <is>
          <t>2025-12-05</t>
        </is>
      </c>
      <c r="C68" s="6" t="inlineStr">
        <is>
          <t>广西玉林中药材市场</t>
        </is>
      </c>
      <c r="D68" s="6" t="inlineStr">
        <is>
          <t>大红一般货</t>
        </is>
      </c>
      <c r="E68" s="7" t="n">
        <v>32</v>
      </c>
      <c r="F68" s="7" t="n">
        <v>35</v>
      </c>
      <c r="G68" s="6" t="inlineStr">
        <is>
          <t>元（未注单位）</t>
        </is>
      </c>
      <c r="H68" s="6" t="inlineStr">
        <is>
          <t>市场批发</t>
        </is>
      </c>
      <c r="I68" s="6" t="inlineStr"/>
      <c r="J68" s="6" t="inlineStr">
        <is>
          <t>八角茴香，近期市场上货量不大，购货的商家也不多，货源走动平平，行情变化有限，现大红一般货价格在32-35元之间，较好的36-39元。</t>
        </is>
      </c>
      <c r="K68" s="19" t="inlineStr">
        <is>
          <t>https://www.zyctd.com/zixun/200/1098073.html</t>
        </is>
      </c>
    </row>
    <row r="69">
      <c r="A69" s="8" t="inlineStr">
        <is>
          <t>Q068</t>
        </is>
      </c>
      <c r="B69" s="8" t="inlineStr">
        <is>
          <t>2025-12-05</t>
        </is>
      </c>
      <c r="C69" s="8" t="inlineStr">
        <is>
          <t>广西玉林中药材市场</t>
        </is>
      </c>
      <c r="D69" s="8" t="inlineStr">
        <is>
          <t>大红较好货</t>
        </is>
      </c>
      <c r="E69" s="9" t="n">
        <v>36</v>
      </c>
      <c r="F69" s="9" t="n">
        <v>39</v>
      </c>
      <c r="G69" s="8" t="inlineStr">
        <is>
          <t>元（未注单位）</t>
        </is>
      </c>
      <c r="H69" s="8" t="inlineStr">
        <is>
          <t>市场批发</t>
        </is>
      </c>
      <c r="I69" s="8" t="inlineStr"/>
      <c r="J69" s="8" t="inlineStr">
        <is>
          <t>八角茴香，近期市场上货量不大，购货的商家也不多，货源走动平平，行情变化有限，现大红一般货价格在32-35元之间，较好的36-39元。</t>
        </is>
      </c>
      <c r="K69" s="20" t="inlineStr">
        <is>
          <t>https://www.zyctd.com/zixun/200/1098073.html</t>
        </is>
      </c>
    </row>
    <row r="70">
      <c r="A70" s="6" t="inlineStr">
        <is>
          <t>Q069</t>
        </is>
      </c>
      <c r="B70" s="6" t="inlineStr">
        <is>
          <t>2025-12-05</t>
        </is>
      </c>
      <c r="C70" s="6" t="inlineStr">
        <is>
          <t>新疆乌鲁木齐（新疆医科大学第一附属医院）</t>
        </is>
      </c>
      <c r="D70" s="6" t="inlineStr">
        <is>
          <t>八角（干）</t>
        </is>
      </c>
      <c r="E70" s="7" t="n">
        <v>45</v>
      </c>
      <c r="F70" s="7" t="n">
        <v>45</v>
      </c>
      <c r="G70" s="6" t="inlineStr">
        <is>
          <t>元/千克</t>
        </is>
      </c>
      <c r="H70" s="6" t="inlineStr">
        <is>
          <t>食堂采购中标</t>
        </is>
      </c>
      <c r="I70" s="6" t="inlineStr">
        <is>
          <t>表头“标的名称/品牌/规格型号/数量/单价(元)”，公告未列计量单位，元/kg为按同类公告惯例推定，需以招标文件核实。</t>
        </is>
      </c>
      <c r="J70" s="6" t="inlineStr">
        <is>
          <t>新疆医科大学第一附属医院2025年调料及农副产品采购项目｜八角(干）｜八角｜/｜1｜45</t>
        </is>
      </c>
      <c r="K70" s="19" t="inlineStr">
        <is>
          <t>https://www.zhiliaobiaoxun.com/detail/494067503b2ac3f3d5cd.html</t>
        </is>
      </c>
    </row>
    <row r="71">
      <c r="A71" s="8" t="inlineStr">
        <is>
          <t>Q070</t>
        </is>
      </c>
      <c r="B71" s="8" t="inlineStr">
        <is>
          <t>2025-12-11</t>
        </is>
      </c>
      <c r="C71" s="8" t="inlineStr">
        <is>
          <t>河北安国中药材市场</t>
        </is>
      </c>
      <c r="D71" s="8" t="inlineStr">
        <is>
          <t>大红</t>
        </is>
      </c>
      <c r="E71" s="9" t="n">
        <v>35</v>
      </c>
      <c r="F71" s="9" t="n">
        <v>38</v>
      </c>
      <c r="G71" s="8" t="inlineStr">
        <is>
          <t>元（未注单位）</t>
        </is>
      </c>
      <c r="H71" s="8" t="inlineStr">
        <is>
          <t>市场批发</t>
        </is>
      </c>
      <c r="I71" s="8" t="inlineStr"/>
      <c r="J71" s="8" t="inlineStr">
        <is>
          <t>八角茴香，货源供应充足，近期需求一般，行情在平稳中运行，现市场八角茴香大红多报价在35-38元之间，继续关注后期货源走销情况。</t>
        </is>
      </c>
      <c r="K71" s="20" t="inlineStr">
        <is>
          <t>https://www.zyctd.com/zixun/200/1098528.html</t>
        </is>
      </c>
    </row>
    <row r="72">
      <c r="A72" s="6" t="inlineStr">
        <is>
          <t>Q071</t>
        </is>
      </c>
      <c r="B72" s="6" t="inlineStr">
        <is>
          <t>2025-12-15</t>
        </is>
      </c>
      <c r="C72" s="6" t="inlineStr">
        <is>
          <t>安徽亳州中药材市场</t>
        </is>
      </c>
      <c r="D72" s="6" t="inlineStr">
        <is>
          <t>大红货（要价）</t>
        </is>
      </c>
      <c r="E72" s="7" t="n">
        <v>35</v>
      </c>
      <c r="F72" s="7" t="n">
        <v>35</v>
      </c>
      <c r="G72" s="6" t="inlineStr">
        <is>
          <t>元（未注单位）</t>
        </is>
      </c>
      <c r="H72" s="6" t="inlineStr">
        <is>
          <t>市场批发</t>
        </is>
      </c>
      <c r="I72" s="6" t="inlineStr"/>
      <c r="J72" s="6" t="inlineStr">
        <is>
          <t>市场询问商家较前期增多，但货源实际成交量依然不大，现大红货要价35元。</t>
        </is>
      </c>
      <c r="K72" s="19" t="inlineStr">
        <is>
          <t>https://www.yt1998.com/hqzx/CeGrenUJ_1.html</t>
        </is>
      </c>
    </row>
    <row r="73">
      <c r="A73" s="8" t="inlineStr">
        <is>
          <t>Q072</t>
        </is>
      </c>
      <c r="B73" s="8" t="inlineStr">
        <is>
          <t>2025-12-16</t>
        </is>
      </c>
      <c r="C73" s="8" t="inlineStr">
        <is>
          <t>安徽亳州中药材市场</t>
        </is>
      </c>
      <c r="D73" s="8" t="inlineStr">
        <is>
          <t>大红好货</t>
        </is>
      </c>
      <c r="E73" s="9" t="n">
        <v>38</v>
      </c>
      <c r="F73" s="9" t="n">
        <v>38</v>
      </c>
      <c r="G73" s="8" t="inlineStr">
        <is>
          <t>元（未注单位）</t>
        </is>
      </c>
      <c r="H73" s="8" t="inlineStr">
        <is>
          <t>市场批发</t>
        </is>
      </c>
      <c r="I73" s="8" t="inlineStr"/>
      <c r="J73" s="8" t="inlineStr">
        <is>
          <t>八角茴香，最近走动平稳，价格与上月基本持平，目前亳州市场大红货多要价在35元左右，大红好货报价在38元左右。</t>
        </is>
      </c>
      <c r="K73" s="20" t="inlineStr">
        <is>
          <t>https://www.zyctd.com/zixun/200/1098926.html</t>
        </is>
      </c>
    </row>
    <row r="74">
      <c r="A74" s="6" t="inlineStr">
        <is>
          <t>Q073</t>
        </is>
      </c>
      <c r="B74" s="6" t="inlineStr">
        <is>
          <t>2025-12-16</t>
        </is>
      </c>
      <c r="C74" s="6" t="inlineStr">
        <is>
          <t>安徽亳州中药材市场</t>
        </is>
      </c>
      <c r="D74" s="6" t="inlineStr">
        <is>
          <t>大红货</t>
        </is>
      </c>
      <c r="E74" s="7" t="n">
        <v>35</v>
      </c>
      <c r="F74" s="7" t="n">
        <v>35</v>
      </c>
      <c r="G74" s="6" t="inlineStr">
        <is>
          <t>元（未注单位）</t>
        </is>
      </c>
      <c r="H74" s="6" t="inlineStr">
        <is>
          <t>市场批发</t>
        </is>
      </c>
      <c r="I74" s="6" t="inlineStr"/>
      <c r="J74" s="6" t="inlineStr">
        <is>
          <t>八角茴香，最近走动平稳，价格与上月基本持平，目前亳州市场大红货多要价在35元左右，大红好货报价在38元左右。</t>
        </is>
      </c>
      <c r="K74" s="19" t="inlineStr">
        <is>
          <t>https://www.zyctd.com/zixun/200/1098926.html</t>
        </is>
      </c>
    </row>
    <row r="75">
      <c r="A75" s="8" t="inlineStr">
        <is>
          <t>Q074</t>
        </is>
      </c>
      <c r="B75" s="8" t="inlineStr">
        <is>
          <t>2025-12-17</t>
        </is>
      </c>
      <c r="C75" s="8" t="inlineStr">
        <is>
          <t>四川成都荷花池中药材市场</t>
        </is>
      </c>
      <c r="D75" s="8" t="inlineStr">
        <is>
          <t>水烫果统货</t>
        </is>
      </c>
      <c r="E75" s="9" t="n">
        <v>36</v>
      </c>
      <c r="F75" s="9" t="n">
        <v>36</v>
      </c>
      <c r="G75" s="8" t="inlineStr">
        <is>
          <t>元（未注单位）</t>
        </is>
      </c>
      <c r="H75" s="8" t="inlineStr">
        <is>
          <t>市场批发</t>
        </is>
      </c>
      <c r="I75" s="8" t="inlineStr"/>
      <c r="J75" s="8" t="inlineStr">
        <is>
          <t>其中水烫果统货售价在36元左右。</t>
        </is>
      </c>
      <c r="K75" s="20" t="inlineStr">
        <is>
          <t>https://www.zyctd.com/zixun/200/1099034.html</t>
        </is>
      </c>
    </row>
    <row r="76">
      <c r="A76" s="6" t="inlineStr">
        <is>
          <t>Q075</t>
        </is>
      </c>
      <c r="B76" s="6" t="inlineStr">
        <is>
          <t>2025-12-17</t>
        </is>
      </c>
      <c r="C76" s="6" t="inlineStr">
        <is>
          <t>广西玉林中药材市场</t>
        </is>
      </c>
      <c r="D76" s="6" t="inlineStr">
        <is>
          <t>大红一般货</t>
        </is>
      </c>
      <c r="E76" s="7" t="n">
        <v>30</v>
      </c>
      <c r="F76" s="7" t="n">
        <v>35</v>
      </c>
      <c r="G76" s="6" t="inlineStr">
        <is>
          <t>元（未注单位）</t>
        </is>
      </c>
      <c r="H76" s="6" t="inlineStr">
        <is>
          <t>市场批发</t>
        </is>
      </c>
      <c r="I76" s="6" t="inlineStr"/>
      <c r="J76" s="6" t="inlineStr">
        <is>
          <t>八角茴香，近日商家购货积极性较好，市场交易量放大，由于库存充足，行情没有明显的波动，现大红一般货价格在30-35元之间，较好的35-39元。</t>
        </is>
      </c>
      <c r="K76" s="19" t="inlineStr">
        <is>
          <t>https://www.zyctd.com/zixun/200/1099071.html</t>
        </is>
      </c>
    </row>
    <row r="77">
      <c r="A77" s="8" t="inlineStr">
        <is>
          <t>Q076</t>
        </is>
      </c>
      <c r="B77" s="8" t="inlineStr">
        <is>
          <t>2025-12-17</t>
        </is>
      </c>
      <c r="C77" s="8" t="inlineStr">
        <is>
          <t>广西玉林中药材市场</t>
        </is>
      </c>
      <c r="D77" s="8" t="inlineStr">
        <is>
          <t>大红较好货</t>
        </is>
      </c>
      <c r="E77" s="9" t="n">
        <v>35</v>
      </c>
      <c r="F77" s="9" t="n">
        <v>39</v>
      </c>
      <c r="G77" s="8" t="inlineStr">
        <is>
          <t>元（未注单位）</t>
        </is>
      </c>
      <c r="H77" s="8" t="inlineStr">
        <is>
          <t>市场批发</t>
        </is>
      </c>
      <c r="I77" s="8" t="inlineStr"/>
      <c r="J77" s="8" t="inlineStr">
        <is>
          <t>八角茴香，近日商家购货积极性较好，市场交易量放大，由于库存充足，行情没有明显的波动，现大红一般货价格在30-35元之间，较好的35-39元。</t>
        </is>
      </c>
      <c r="K77" s="20" t="inlineStr">
        <is>
          <t>https://www.zyctd.com/zixun/200/1099071.html</t>
        </is>
      </c>
    </row>
    <row r="78">
      <c r="A78" s="6" t="inlineStr">
        <is>
          <t>Q077</t>
        </is>
      </c>
      <c r="B78" s="6" t="inlineStr">
        <is>
          <t>2025-12-19</t>
        </is>
      </c>
      <c r="C78" s="6" t="inlineStr">
        <is>
          <t>广西南宁产区</t>
        </is>
      </c>
      <c r="D78" s="6" t="inlineStr">
        <is>
          <t>大红货（质量不等）</t>
        </is>
      </c>
      <c r="E78" s="7" t="n">
        <v>30</v>
      </c>
      <c r="F78" s="7" t="n">
        <v>40</v>
      </c>
      <c r="G78" s="6" t="inlineStr">
        <is>
          <t>元（未注单位）</t>
        </is>
      </c>
      <c r="H78" s="6" t="inlineStr">
        <is>
          <t>产区收购</t>
        </is>
      </c>
      <c r="I78" s="6" t="inlineStr">
        <is>
          <t>原文为产地干货价格</t>
        </is>
      </c>
      <c r="J78" s="6" t="inlineStr">
        <is>
          <t>广西南宁市八角茴香近日货源上市量不大，前来购货的商家也较少，货源走动较前期下降，行情总体变化不大，现大红货质量不等价格在30-40元之间均有，春花21-25元不等，货源充足。</t>
        </is>
      </c>
      <c r="K78" s="19" t="inlineStr">
        <is>
          <t>https://www.zyctd.com/zixun/201/1099247.html</t>
        </is>
      </c>
    </row>
    <row r="79">
      <c r="A79" s="8" t="inlineStr">
        <is>
          <t>Q078</t>
        </is>
      </c>
      <c r="B79" s="8" t="inlineStr">
        <is>
          <t>2025-12-19</t>
        </is>
      </c>
      <c r="C79" s="8" t="inlineStr">
        <is>
          <t>广西南宁产区</t>
        </is>
      </c>
      <c r="D79" s="8" t="inlineStr">
        <is>
          <t>春花</t>
        </is>
      </c>
      <c r="E79" s="9" t="n">
        <v>21</v>
      </c>
      <c r="F79" s="9" t="n">
        <v>25</v>
      </c>
      <c r="G79" s="8" t="inlineStr">
        <is>
          <t>元（未注单位）</t>
        </is>
      </c>
      <c r="H79" s="8" t="inlineStr">
        <is>
          <t>产区收购</t>
        </is>
      </c>
      <c r="I79" s="8" t="inlineStr">
        <is>
          <t>原文为产地干货价格</t>
        </is>
      </c>
      <c r="J79" s="8" t="inlineStr">
        <is>
          <t>广西南宁市八角茴香近日货源上市量不大，前来购货的商家也较少，货源走动较前期下降，行情总体变化不大，现大红货质量不等价格在30-40元之间均有，春花21-25元不等，货源充足。</t>
        </is>
      </c>
      <c r="K79" s="20" t="inlineStr">
        <is>
          <t>https://www.zyctd.com/zixun/201/1099247.html</t>
        </is>
      </c>
    </row>
    <row r="80">
      <c r="A80" s="6" t="inlineStr">
        <is>
          <t>Q079</t>
        </is>
      </c>
      <c r="B80" s="6" t="inlineStr">
        <is>
          <t>2025-12-19</t>
        </is>
      </c>
      <c r="C80" s="6" t="inlineStr">
        <is>
          <t>广西玉林香料市场</t>
        </is>
      </c>
      <c r="D80" s="6" t="inlineStr">
        <is>
          <t>大红八角</t>
        </is>
      </c>
      <c r="E80" s="7" t="n">
        <v>30</v>
      </c>
      <c r="F80" s="7" t="n">
        <v>30</v>
      </c>
      <c r="G80" s="6" t="inlineStr">
        <is>
          <t>元/公斤</t>
        </is>
      </c>
      <c r="H80" s="6" t="inlineStr">
        <is>
          <t>市场批发</t>
        </is>
      </c>
      <c r="I80" s="6" t="inlineStr">
        <is>
          <t>上周（约2025-12-12）为33元/公斤；原文又称“单周下跌约1元”，与33→30不符，照录</t>
        </is>
      </c>
      <c r="J80" s="6" t="inlineStr">
        <is>
          <t>从价格来看，大红八角价格从上周33元/公斤下探至30元/公斤附近，单周下跌约1元；</t>
        </is>
      </c>
      <c r="K80" s="19" t="inlineStr">
        <is>
          <t>https://www.zhongxiangwang.cn/news-detail/index?consultId=2001889345952079874&amp;newsType=7</t>
        </is>
      </c>
    </row>
    <row r="81">
      <c r="A81" s="8" t="inlineStr">
        <is>
          <t>Q080</t>
        </is>
      </c>
      <c r="B81" s="8" t="inlineStr">
        <is>
          <t>2025-12-19</t>
        </is>
      </c>
      <c r="C81" s="8" t="inlineStr">
        <is>
          <t>广西玉林香料市场</t>
        </is>
      </c>
      <c r="D81" s="8" t="inlineStr">
        <is>
          <t>干枝八角</t>
        </is>
      </c>
      <c r="E81" s="9" t="n">
        <v>19.2</v>
      </c>
      <c r="F81" s="9" t="n">
        <v>19.2</v>
      </c>
      <c r="G81" s="8" t="inlineStr">
        <is>
          <t>元/公斤</t>
        </is>
      </c>
      <c r="H81" s="8" t="inlineStr">
        <is>
          <t>市场批发</t>
        </is>
      </c>
      <c r="I81" s="8" t="inlineStr"/>
      <c r="J81" s="8" t="inlineStr">
        <is>
          <t>干枝八角则从20.6-21元的区间跌至19.2元/公斤，短期走货氛围偏淡。</t>
        </is>
      </c>
      <c r="K81" s="20" t="inlineStr">
        <is>
          <t>https://www.zhongxiangwang.cn/news-detail/index?consultId=2001889345952079874&amp;newsType=7</t>
        </is>
      </c>
    </row>
    <row r="82">
      <c r="A82" s="6" t="inlineStr">
        <is>
          <t>Q081</t>
        </is>
      </c>
      <c r="B82" s="6" t="inlineStr">
        <is>
          <t>2025-12-20</t>
        </is>
      </c>
      <c r="C82" s="6" t="inlineStr">
        <is>
          <t>广西玉林福达香料市场</t>
        </is>
      </c>
      <c r="D82" s="6" t="inlineStr">
        <is>
          <t>大红货</t>
        </is>
      </c>
      <c r="E82" s="7" t="n">
        <v>31</v>
      </c>
      <c r="F82" s="7" t="n">
        <v>31</v>
      </c>
      <c r="G82" s="6" t="inlineStr">
        <is>
          <t>元（未注单位）</t>
        </is>
      </c>
      <c r="H82" s="6" t="inlineStr">
        <is>
          <t>市场批发</t>
        </is>
      </c>
      <c r="I82" s="6" t="inlineStr"/>
      <c r="J82" s="6" t="inlineStr">
        <is>
          <t>八角茴香行情略显疲软，现大红货31元；</t>
        </is>
      </c>
      <c r="K82" s="19" t="inlineStr">
        <is>
          <t>https://www.yt1998.com/hqzx/AizF6kHx.html</t>
        </is>
      </c>
    </row>
    <row r="83">
      <c r="A83" s="8" t="inlineStr">
        <is>
          <t>Q082</t>
        </is>
      </c>
      <c r="B83" s="8" t="inlineStr">
        <is>
          <t>2025-12-23</t>
        </is>
      </c>
      <c r="C83" s="8" t="inlineStr">
        <is>
          <t>河北安国中药材市场</t>
        </is>
      </c>
      <c r="D83" s="8" t="inlineStr">
        <is>
          <t>广西水洗货</t>
        </is>
      </c>
      <c r="E83" s="9" t="n">
        <v>32</v>
      </c>
      <c r="F83" s="9" t="n">
        <v>35</v>
      </c>
      <c r="G83" s="8" t="inlineStr">
        <is>
          <t>元（未注单位）</t>
        </is>
      </c>
      <c r="H83" s="8" t="inlineStr">
        <is>
          <t>市场批发</t>
        </is>
      </c>
      <c r="I83" s="8" t="inlineStr"/>
      <c r="J83" s="8" t="inlineStr">
        <is>
          <t>八角茴香近期市场商家关注力度一般，货源走销多以按需采购为主，行情略显疲软，现广西水洗货32-35元，</t>
        </is>
      </c>
      <c r="K83" s="20" t="inlineStr">
        <is>
          <t>https://www.yt1998.com/hqzx/dZiaNzcW_2.html</t>
        </is>
      </c>
    </row>
    <row r="84">
      <c r="A84" s="6" t="inlineStr">
        <is>
          <t>Q083</t>
        </is>
      </c>
      <c r="B84" s="6" t="inlineStr">
        <is>
          <t>2025-12-26</t>
        </is>
      </c>
      <c r="C84" s="6" t="inlineStr">
        <is>
          <t>广西玉林香料市场</t>
        </is>
      </c>
      <c r="D84" s="6" t="inlineStr">
        <is>
          <t>大红八角（包筛货）</t>
        </is>
      </c>
      <c r="E84" s="7" t="n">
        <v>30</v>
      </c>
      <c r="F84" s="7" t="n">
        <v>30</v>
      </c>
      <c r="G84" s="6" t="inlineStr">
        <is>
          <t>元/公斤</t>
        </is>
      </c>
      <c r="H84" s="6" t="inlineStr">
        <is>
          <t>市场批发</t>
        </is>
      </c>
      <c r="I84" s="6" t="inlineStr"/>
      <c r="J84" s="6" t="inlineStr">
        <is>
          <t>从具体价格看，大红八角（包筛货）价格约30元/公斤，干枝八角价格在19.2-19.4元/公斤区间。</t>
        </is>
      </c>
      <c r="K84" s="19" t="inlineStr">
        <is>
          <t>https://www.zhongxiangwang.cn/news-detail/index?consultId=2004399106320818178&amp;newsType=7</t>
        </is>
      </c>
    </row>
    <row r="85">
      <c r="A85" s="8" t="inlineStr">
        <is>
          <t>Q084</t>
        </is>
      </c>
      <c r="B85" s="8" t="inlineStr">
        <is>
          <t>2025-12-26</t>
        </is>
      </c>
      <c r="C85" s="8" t="inlineStr">
        <is>
          <t>广西玉林香料市场</t>
        </is>
      </c>
      <c r="D85" s="8" t="inlineStr">
        <is>
          <t>干枝八角</t>
        </is>
      </c>
      <c r="E85" s="9" t="n">
        <v>19.2</v>
      </c>
      <c r="F85" s="9" t="n">
        <v>19.4</v>
      </c>
      <c r="G85" s="8" t="inlineStr">
        <is>
          <t>元/公斤</t>
        </is>
      </c>
      <c r="H85" s="8" t="inlineStr">
        <is>
          <t>市场批发</t>
        </is>
      </c>
      <c r="I85" s="8" t="inlineStr"/>
      <c r="J85" s="8" t="inlineStr">
        <is>
          <t>从具体价格看，大红八角（包筛货）价格约30元/公斤，干枝八角价格在19.2-19.4元/公斤区间。</t>
        </is>
      </c>
      <c r="K85" s="20" t="inlineStr">
        <is>
          <t>https://www.zhongxiangwang.cn/news-detail/index?consultId=2004399106320818178&amp;newsType=7</t>
        </is>
      </c>
    </row>
    <row r="86">
      <c r="A86" s="6" t="inlineStr">
        <is>
          <t>Q085</t>
        </is>
      </c>
      <c r="B86" s="6" t="inlineStr">
        <is>
          <t>2025-12-28</t>
        </is>
      </c>
      <c r="C86" s="6" t="inlineStr">
        <is>
          <t>广西玉林中药材市场</t>
        </is>
      </c>
      <c r="D86" s="6" t="inlineStr">
        <is>
          <t>广西大红足干货</t>
        </is>
      </c>
      <c r="E86" s="7" t="n">
        <v>36</v>
      </c>
      <c r="F86" s="7" t="n">
        <v>36</v>
      </c>
      <c r="G86" s="6" t="inlineStr">
        <is>
          <t>元（未注单位）</t>
        </is>
      </c>
      <c r="H86" s="6" t="inlineStr">
        <is>
          <t>市场批发</t>
        </is>
      </c>
      <c r="I86" s="6" t="inlineStr"/>
      <c r="J86" s="6" t="inlineStr">
        <is>
          <t>八角茴香因缺乏实际需求拉动，近期少商前来寻货，货源走动暂不理想，现广西大红足干货售价36元上下。</t>
        </is>
      </c>
      <c r="K86" s="19" t="inlineStr">
        <is>
          <t>https://www.yt1998.com/hqzx/RMQMaBTN_3.html</t>
        </is>
      </c>
    </row>
    <row r="87">
      <c r="A87" s="8" t="inlineStr">
        <is>
          <t>Q086</t>
        </is>
      </c>
      <c r="B87" s="8" t="inlineStr">
        <is>
          <t>2026-01-07</t>
        </is>
      </c>
      <c r="C87" s="8" t="inlineStr">
        <is>
          <t>广西南宁产区</t>
        </is>
      </c>
      <c r="D87" s="8" t="inlineStr">
        <is>
          <t>大红新货</t>
        </is>
      </c>
      <c r="E87" s="9" t="n">
        <v>30</v>
      </c>
      <c r="F87" s="9" t="n">
        <v>37</v>
      </c>
      <c r="G87" s="8" t="inlineStr">
        <is>
          <t>元（未注单位）</t>
        </is>
      </c>
      <c r="H87" s="8" t="inlineStr">
        <is>
          <t>产区收购</t>
        </is>
      </c>
      <c r="I87" s="8" t="inlineStr">
        <is>
          <t>原文为产地批发市场干货价格</t>
        </is>
      </c>
      <c r="J87" s="8" t="inlineStr">
        <is>
          <t>广西南宁市八角批发市场最近几天八角茴香货源上市量偏少，同时采购的客商也不多，成交量有限，市场显得比较冷清，行情平淡运行，现大红新货价格在30-37元不等，陈货30-32元，春果22-25元。</t>
        </is>
      </c>
      <c r="K87" s="20" t="inlineStr">
        <is>
          <t>https://www.zyctd.com/zixun/201/1100610.html</t>
        </is>
      </c>
    </row>
    <row r="88">
      <c r="A88" s="6" t="inlineStr">
        <is>
          <t>Q087</t>
        </is>
      </c>
      <c r="B88" s="6" t="inlineStr">
        <is>
          <t>2026-01-07</t>
        </is>
      </c>
      <c r="C88" s="6" t="inlineStr">
        <is>
          <t>广西南宁产区</t>
        </is>
      </c>
      <c r="D88" s="6" t="inlineStr">
        <is>
          <t>春果</t>
        </is>
      </c>
      <c r="E88" s="7" t="n">
        <v>22</v>
      </c>
      <c r="F88" s="7" t="n">
        <v>25</v>
      </c>
      <c r="G88" s="6" t="inlineStr">
        <is>
          <t>元（未注单位）</t>
        </is>
      </c>
      <c r="H88" s="6" t="inlineStr">
        <is>
          <t>产区收购</t>
        </is>
      </c>
      <c r="I88" s="6" t="inlineStr">
        <is>
          <t>原文为产地批发市场干货价格</t>
        </is>
      </c>
      <c r="J88" s="6" t="inlineStr">
        <is>
          <t>广西南宁市八角批发市场最近几天八角茴香货源上市量偏少，同时采购的客商也不多，成交量有限，市场显得比较冷清，行情平淡运行，现大红新货价格在30-37元不等，陈货30-32元，春果22-25元。</t>
        </is>
      </c>
      <c r="K88" s="19" t="inlineStr">
        <is>
          <t>https://www.zyctd.com/zixun/201/1100610.html</t>
        </is>
      </c>
    </row>
    <row r="89">
      <c r="A89" s="8" t="inlineStr">
        <is>
          <t>Q088</t>
        </is>
      </c>
      <c r="B89" s="8" t="inlineStr">
        <is>
          <t>2026-01-07</t>
        </is>
      </c>
      <c r="C89" s="8" t="inlineStr">
        <is>
          <t>广西南宁产区</t>
        </is>
      </c>
      <c r="D89" s="8" t="inlineStr">
        <is>
          <t>陈货</t>
        </is>
      </c>
      <c r="E89" s="9" t="n">
        <v>30</v>
      </c>
      <c r="F89" s="9" t="n">
        <v>32</v>
      </c>
      <c r="G89" s="8" t="inlineStr">
        <is>
          <t>元（未注单位）</t>
        </is>
      </c>
      <c r="H89" s="8" t="inlineStr">
        <is>
          <t>产区收购</t>
        </is>
      </c>
      <c r="I89" s="8" t="inlineStr">
        <is>
          <t>原文为产地批发市场干货价格</t>
        </is>
      </c>
      <c r="J89" s="8" t="inlineStr">
        <is>
          <t>广西南宁市八角批发市场最近几天八角茴香货源上市量偏少，同时采购的客商也不多，成交量有限，市场显得比较冷清，行情平淡运行，现大红新货价格在30-37元不等，陈货30-32元，春果22-25元。</t>
        </is>
      </c>
      <c r="K89" s="20" t="inlineStr">
        <is>
          <t>https://www.zyctd.com/zixun/201/1100610.html</t>
        </is>
      </c>
    </row>
    <row r="90">
      <c r="A90" s="6" t="inlineStr">
        <is>
          <t>Q089</t>
        </is>
      </c>
      <c r="B90" s="6" t="inlineStr">
        <is>
          <t>2026-01-09</t>
        </is>
      </c>
      <c r="C90" s="6" t="inlineStr">
        <is>
          <t>安徽亳州中药材市场</t>
        </is>
      </c>
      <c r="D90" s="6" t="inlineStr">
        <is>
          <t>大红货（质量不等）</t>
        </is>
      </c>
      <c r="E90" s="7" t="n">
        <v>35</v>
      </c>
      <c r="F90" s="7" t="n">
        <v>38</v>
      </c>
      <c r="G90" s="6" t="inlineStr">
        <is>
          <t>元（未注单位）</t>
        </is>
      </c>
      <c r="H90" s="6" t="inlineStr">
        <is>
          <t>市场批发</t>
        </is>
      </c>
      <c r="I90" s="6" t="inlineStr"/>
      <c r="J90" s="6" t="inlineStr">
        <is>
          <t>八角茴香，近阶段走动一般为实销，行情平稳运行，目前亳州市场大红货因质量不等、售价稍有悬殊，多要价在35-38元之间。</t>
        </is>
      </c>
      <c r="K90" s="19" t="inlineStr">
        <is>
          <t>https://www.zyctd.com/zixun/200/1100848.html</t>
        </is>
      </c>
    </row>
    <row r="91">
      <c r="A91" s="8" t="inlineStr">
        <is>
          <t>Q090</t>
        </is>
      </c>
      <c r="B91" s="8" t="inlineStr">
        <is>
          <t>2026-01-09</t>
        </is>
      </c>
      <c r="C91" s="8" t="inlineStr">
        <is>
          <t>广西玉林中药材市场</t>
        </is>
      </c>
      <c r="D91" s="8" t="inlineStr">
        <is>
          <t>大红一般货</t>
        </is>
      </c>
      <c r="E91" s="9" t="n">
        <v>30</v>
      </c>
      <c r="F91" s="9" t="n">
        <v>33</v>
      </c>
      <c r="G91" s="8" t="inlineStr">
        <is>
          <t>元（未注单位）</t>
        </is>
      </c>
      <c r="H91" s="8" t="inlineStr">
        <is>
          <t>市场批发</t>
        </is>
      </c>
      <c r="I91" s="8" t="inlineStr"/>
      <c r="J91" s="8" t="inlineStr">
        <is>
          <t>八角茴香，市场货源处于正常消化阶段，商家根据需求计划采购，货源走动平平，行情平淡运行，现大红较好的价格在35-38元之间，一般货30-33元，春果27-30元。</t>
        </is>
      </c>
      <c r="K91" s="20" t="inlineStr">
        <is>
          <t>https://www.zyctd.com/zixun/200/1100785.html</t>
        </is>
      </c>
    </row>
    <row r="92">
      <c r="A92" s="6" t="inlineStr">
        <is>
          <t>Q091</t>
        </is>
      </c>
      <c r="B92" s="6" t="inlineStr">
        <is>
          <t>2026-01-09</t>
        </is>
      </c>
      <c r="C92" s="6" t="inlineStr">
        <is>
          <t>广西玉林中药材市场</t>
        </is>
      </c>
      <c r="D92" s="6" t="inlineStr">
        <is>
          <t>大红较好货</t>
        </is>
      </c>
      <c r="E92" s="7" t="n">
        <v>35</v>
      </c>
      <c r="F92" s="7" t="n">
        <v>38</v>
      </c>
      <c r="G92" s="6" t="inlineStr">
        <is>
          <t>元（未注单位）</t>
        </is>
      </c>
      <c r="H92" s="6" t="inlineStr">
        <is>
          <t>市场批发</t>
        </is>
      </c>
      <c r="I92" s="6" t="inlineStr"/>
      <c r="J92" s="6" t="inlineStr">
        <is>
          <t>八角茴香，市场货源处于正常消化阶段，商家根据需求计划采购，货源走动平平，行情平淡运行，现大红较好的价格在35-38元之间，一般货30-33元，春果27-30元。</t>
        </is>
      </c>
      <c r="K92" s="19" t="inlineStr">
        <is>
          <t>https://www.zyctd.com/zixun/200/1100785.html</t>
        </is>
      </c>
    </row>
    <row r="93">
      <c r="A93" s="8" t="inlineStr">
        <is>
          <t>Q092</t>
        </is>
      </c>
      <c r="B93" s="8" t="inlineStr">
        <is>
          <t>2026-01-09</t>
        </is>
      </c>
      <c r="C93" s="8" t="inlineStr">
        <is>
          <t>广西玉林中药材市场</t>
        </is>
      </c>
      <c r="D93" s="8" t="inlineStr">
        <is>
          <t>春果</t>
        </is>
      </c>
      <c r="E93" s="9" t="n">
        <v>27</v>
      </c>
      <c r="F93" s="9" t="n">
        <v>30</v>
      </c>
      <c r="G93" s="8" t="inlineStr">
        <is>
          <t>元（未注单位）</t>
        </is>
      </c>
      <c r="H93" s="8" t="inlineStr">
        <is>
          <t>市场批发</t>
        </is>
      </c>
      <c r="I93" s="8" t="inlineStr"/>
      <c r="J93" s="8" t="inlineStr">
        <is>
          <t>八角茴香，市场货源处于正常消化阶段，商家根据需求计划采购，货源走动平平，行情平淡运行，现大红较好的价格在35-38元之间，一般货30-33元，春果27-30元。</t>
        </is>
      </c>
      <c r="K93" s="20" t="inlineStr">
        <is>
          <t>https://www.zyctd.com/zixun/200/1100785.html</t>
        </is>
      </c>
    </row>
    <row r="94">
      <c r="A94" s="6" t="inlineStr">
        <is>
          <t>Q093</t>
        </is>
      </c>
      <c r="B94" s="6" t="inlineStr">
        <is>
          <t>2026-01-12</t>
        </is>
      </c>
      <c r="C94" s="6" t="inlineStr">
        <is>
          <t>广西玉林中药材市场</t>
        </is>
      </c>
      <c r="D94" s="6" t="inlineStr">
        <is>
          <t>大红货</t>
        </is>
      </c>
      <c r="E94" s="7" t="n">
        <v>35</v>
      </c>
      <c r="F94" s="7" t="n">
        <v>36</v>
      </c>
      <c r="G94" s="6" t="inlineStr">
        <is>
          <t>元（未注单位）</t>
        </is>
      </c>
      <c r="H94" s="6" t="inlineStr">
        <is>
          <t>市场批发</t>
        </is>
      </c>
      <c r="I94" s="6" t="inlineStr"/>
      <c r="J94" s="6" t="inlineStr">
        <is>
          <t>八角茴香市场库存充裕，近期商家关注度较前期减弱，货源走动以商家按需采购为主，价格暂保持平稳运行，现大红货的价格在35-36元之间。</t>
        </is>
      </c>
      <c r="K94" s="19" t="inlineStr">
        <is>
          <t>https://www.yt1998.com/hqzx/8IgxAqj9_3.html</t>
        </is>
      </c>
    </row>
    <row r="95">
      <c r="A95" s="8" t="inlineStr">
        <is>
          <t>Q094</t>
        </is>
      </c>
      <c r="B95" s="8" t="inlineStr">
        <is>
          <t>2026-01-12</t>
        </is>
      </c>
      <c r="C95" s="8" t="inlineStr">
        <is>
          <t>广西玉林香料市场</t>
        </is>
      </c>
      <c r="D95" s="8" t="inlineStr">
        <is>
          <t>大红八角老货（包筛）</t>
        </is>
      </c>
      <c r="E95" s="9" t="n">
        <v>29</v>
      </c>
      <c r="F95" s="9" t="n">
        <v>29</v>
      </c>
      <c r="G95" s="8" t="inlineStr">
        <is>
          <t>元/公斤</t>
        </is>
      </c>
      <c r="H95" s="8" t="inlineStr">
        <is>
          <t>市场批发</t>
        </is>
      </c>
      <c r="I95" s="8" t="inlineStr"/>
      <c r="J95" s="8" t="inlineStr">
        <is>
          <t>从具体价格看，大红八角老货（包筛）价格约29元/公斤，干枝八角价格在17-19元/公斤区间。</t>
        </is>
      </c>
      <c r="K95" s="20" t="inlineStr">
        <is>
          <t>https://www.zhongxiangwang.cn/news-detail/index?consultId=2010526155794673666&amp;newsType=7</t>
        </is>
      </c>
    </row>
    <row r="96">
      <c r="A96" s="6" t="inlineStr">
        <is>
          <t>Q095</t>
        </is>
      </c>
      <c r="B96" s="6" t="inlineStr">
        <is>
          <t>2026-01-12</t>
        </is>
      </c>
      <c r="C96" s="6" t="inlineStr">
        <is>
          <t>广西玉林香料市场</t>
        </is>
      </c>
      <c r="D96" s="6" t="inlineStr">
        <is>
          <t>干枝八角</t>
        </is>
      </c>
      <c r="E96" s="7" t="n">
        <v>17</v>
      </c>
      <c r="F96" s="7" t="n">
        <v>19</v>
      </c>
      <c r="G96" s="6" t="inlineStr">
        <is>
          <t>元/公斤</t>
        </is>
      </c>
      <c r="H96" s="6" t="inlineStr">
        <is>
          <t>市场批发</t>
        </is>
      </c>
      <c r="I96" s="6" t="inlineStr"/>
      <c r="J96" s="6" t="inlineStr">
        <is>
          <t>从具体价格看，大红八角老货（包筛）价格约29元/公斤，干枝八角价格在17-19元/公斤区间。</t>
        </is>
      </c>
      <c r="K96" s="19" t="inlineStr">
        <is>
          <t>https://www.zhongxiangwang.cn/news-detail/index?consultId=2010526155794673666&amp;newsType=7</t>
        </is>
      </c>
    </row>
    <row r="97">
      <c r="A97" s="8" t="inlineStr">
        <is>
          <t>Q096</t>
        </is>
      </c>
      <c r="B97" s="8" t="inlineStr">
        <is>
          <t>2026-01-19</t>
        </is>
      </c>
      <c r="C97" s="8" t="inlineStr">
        <is>
          <t>安徽亳州中药材市场</t>
        </is>
      </c>
      <c r="D97" s="8" t="inlineStr">
        <is>
          <t>足干货</t>
        </is>
      </c>
      <c r="E97" s="9" t="n">
        <v>35</v>
      </c>
      <c r="F97" s="9" t="n">
        <v>37</v>
      </c>
      <c r="G97" s="8" t="inlineStr">
        <is>
          <t>元（未注单位）</t>
        </is>
      </c>
      <c r="H97" s="8" t="inlineStr">
        <is>
          <t>市场批发</t>
        </is>
      </c>
      <c r="I97" s="8" t="inlineStr"/>
      <c r="J97" s="8" t="inlineStr">
        <is>
          <t>八角茴香行情虽然较前期略有下调，但整体交易情况有所好转，现足干货价格在35-37元之间，后期仍需要良好的消化空间。</t>
        </is>
      </c>
      <c r="K97" s="20" t="inlineStr">
        <is>
          <t>https://www.yt1998.com/hqzx/pfTPK3wt_1.html</t>
        </is>
      </c>
    </row>
    <row r="98">
      <c r="A98" s="6" t="inlineStr">
        <is>
          <t>Q097</t>
        </is>
      </c>
      <c r="B98" s="6" t="inlineStr">
        <is>
          <t>2026-01-22</t>
        </is>
      </c>
      <c r="C98" s="6" t="inlineStr">
        <is>
          <t>河北安国中药材市场</t>
        </is>
      </c>
      <c r="D98" s="6" t="inlineStr">
        <is>
          <t>足干货</t>
        </is>
      </c>
      <c r="E98" s="7" t="n">
        <v>35</v>
      </c>
      <c r="F98" s="7" t="n">
        <v>37</v>
      </c>
      <c r="G98" s="6" t="inlineStr">
        <is>
          <t>元（未注单位）</t>
        </is>
      </c>
      <c r="H98" s="6" t="inlineStr">
        <is>
          <t>市场批发</t>
        </is>
      </c>
      <c r="I98" s="6" t="inlineStr"/>
      <c r="J98" s="6" t="inlineStr">
        <is>
          <t>八角茴香，货源供应充足，近期正常购销，行情与前期保持平稳，现市场八角茴香足干货多报价在35-37元之间，预计后期货源仍以消化库存为主。</t>
        </is>
      </c>
      <c r="K98" s="19" t="inlineStr">
        <is>
          <t>https://www.zyctd.com/zixun/200/1101791.html</t>
        </is>
      </c>
    </row>
    <row r="99">
      <c r="A99" s="8" t="inlineStr">
        <is>
          <t>Q098</t>
        </is>
      </c>
      <c r="B99" s="8" t="inlineStr">
        <is>
          <t>2026-01-23</t>
        </is>
      </c>
      <c r="C99" s="8" t="inlineStr">
        <is>
          <t>广西玉林香料市场</t>
        </is>
      </c>
      <c r="D99" s="8" t="inlineStr">
        <is>
          <t>老货包筛</t>
        </is>
      </c>
      <c r="E99" s="9" t="n">
        <v>29</v>
      </c>
      <c r="F99" s="9" t="n">
        <v>29</v>
      </c>
      <c r="G99" s="8" t="inlineStr">
        <is>
          <t>元/公斤</t>
        </is>
      </c>
      <c r="H99" s="8" t="inlineStr">
        <is>
          <t>市场批发</t>
        </is>
      </c>
      <c r="I99" s="8" t="inlineStr"/>
      <c r="J99" s="8" t="inlineStr">
        <is>
          <t>4、八角：本周八角市场延续前期疲软运行态势，其中老货包筛报价维持在29元/公斤。</t>
        </is>
      </c>
      <c r="K99" s="20" t="inlineStr">
        <is>
          <t>https://www.zhongxiangwang.cn/news-detail/index?consultId=2014548505840525314&amp;newsType=7</t>
        </is>
      </c>
    </row>
    <row r="100">
      <c r="A100" s="6" t="inlineStr">
        <is>
          <t>Q099</t>
        </is>
      </c>
      <c r="B100" s="6" t="inlineStr">
        <is>
          <t>2026-01-29</t>
        </is>
      </c>
      <c r="C100" s="6" t="inlineStr">
        <is>
          <t>广西玉林福达香料市场</t>
        </is>
      </c>
      <c r="D100" s="6" t="inlineStr">
        <is>
          <t>包筛货（成交价）</t>
        </is>
      </c>
      <c r="E100" s="7" t="n">
        <v>26</v>
      </c>
      <c r="F100" s="7" t="n">
        <v>26</v>
      </c>
      <c r="G100" s="6" t="inlineStr">
        <is>
          <t>元/公斤</t>
        </is>
      </c>
      <c r="H100" s="6" t="inlineStr">
        <is>
          <t>市场批发</t>
        </is>
      </c>
      <c r="I100" s="6" t="inlineStr">
        <is>
          <t>年度报告所述“临近年末”“近日”成交，非日常报价，具体成交日期未写明</t>
        </is>
      </c>
      <c r="J100" s="6" t="inlineStr">
        <is>
          <t>据近日市场反馈，福达市场有商户为回笼资金，包筛货以26元/公斤价格成交1000件。</t>
        </is>
      </c>
      <c r="K100" s="19" t="inlineStr">
        <is>
          <t>https://www.zhongxiangwang.cn/news-detail/index?consultId=2016714907527618562&amp;newsType=7</t>
        </is>
      </c>
    </row>
    <row r="101">
      <c r="A101" s="8" t="inlineStr">
        <is>
          <t>Q100</t>
        </is>
      </c>
      <c r="B101" s="8" t="inlineStr">
        <is>
          <t>2026-01-30</t>
        </is>
      </c>
      <c r="C101" s="8" t="inlineStr">
        <is>
          <t>广西玉林中药材市场</t>
        </is>
      </c>
      <c r="D101" s="8" t="inlineStr">
        <is>
          <t>大红（未细分）</t>
        </is>
      </c>
      <c r="E101" s="9" t="n">
        <v>33</v>
      </c>
      <c r="F101" s="9" t="n">
        <v>37</v>
      </c>
      <c r="G101" s="8" t="inlineStr">
        <is>
          <t>元（未注单位）</t>
        </is>
      </c>
      <c r="H101" s="8" t="inlineStr">
        <is>
          <t>市场批发</t>
        </is>
      </c>
      <c r="I101" s="8" t="inlineStr"/>
      <c r="J101" s="8" t="inlineStr">
        <is>
          <t>八角茴香，临近年终，商家不再大批量购进，市场近来货源走动较为一般，行情持续平稳运行，现大红价格在33-37元之间，春果27-30元。</t>
        </is>
      </c>
      <c r="K101" s="20" t="inlineStr">
        <is>
          <t>https://www.zyctd.com/zixun/200/1102435.html</t>
        </is>
      </c>
    </row>
    <row r="102">
      <c r="A102" s="6" t="inlineStr">
        <is>
          <t>Q101</t>
        </is>
      </c>
      <c r="B102" s="6" t="inlineStr">
        <is>
          <t>2026-01-30</t>
        </is>
      </c>
      <c r="C102" s="6" t="inlineStr">
        <is>
          <t>广西玉林中药材市场</t>
        </is>
      </c>
      <c r="D102" s="6" t="inlineStr">
        <is>
          <t>春果</t>
        </is>
      </c>
      <c r="E102" s="7" t="n">
        <v>27</v>
      </c>
      <c r="F102" s="7" t="n">
        <v>30</v>
      </c>
      <c r="G102" s="6" t="inlineStr">
        <is>
          <t>元（未注单位）</t>
        </is>
      </c>
      <c r="H102" s="6" t="inlineStr">
        <is>
          <t>市场批发</t>
        </is>
      </c>
      <c r="I102" s="6" t="inlineStr"/>
      <c r="J102" s="6" t="inlineStr">
        <is>
          <t>八角茴香，临近年终，商家不再大批量购进，市场近来货源走动较为一般，行情持续平稳运行，现大红价格在33-37元之间，春果27-30元。</t>
        </is>
      </c>
      <c r="K102" s="19" t="inlineStr">
        <is>
          <t>https://www.zyctd.com/zixun/200/1102435.html</t>
        </is>
      </c>
    </row>
    <row r="103">
      <c r="A103" s="8" t="inlineStr">
        <is>
          <t>Q102</t>
        </is>
      </c>
      <c r="B103" s="8" t="inlineStr">
        <is>
          <t>2026-01-31</t>
        </is>
      </c>
      <c r="C103" s="8" t="inlineStr">
        <is>
          <t>广西南宁产区</t>
        </is>
      </c>
      <c r="D103" s="8" t="inlineStr">
        <is>
          <t>大红八角（质量不等）</t>
        </is>
      </c>
      <c r="E103" s="9" t="n">
        <v>30</v>
      </c>
      <c r="F103" s="9" t="n">
        <v>36</v>
      </c>
      <c r="G103" s="8" t="inlineStr">
        <is>
          <t>元（未注单位）</t>
        </is>
      </c>
      <c r="H103" s="8" t="inlineStr">
        <is>
          <t>产区收购</t>
        </is>
      </c>
      <c r="I103" s="8" t="inlineStr">
        <is>
          <t>原文为产地干货价格</t>
        </is>
      </c>
      <c r="J103" s="8" t="inlineStr">
        <is>
          <t>临近年终，广西南宁市八角茴香近期的上货量持续显少，前来购货的商家也不多，货源走动量有限，行情也继续平淡，大红八角质量不等现价在30-36元之间，春果20-21元。</t>
        </is>
      </c>
      <c r="K103" s="20" t="inlineStr">
        <is>
          <t>https://www.zyctd.com/zixun/201/1102540.html</t>
        </is>
      </c>
    </row>
    <row r="104">
      <c r="A104" s="6" t="inlineStr">
        <is>
          <t>Q103</t>
        </is>
      </c>
      <c r="B104" s="6" t="inlineStr">
        <is>
          <t>2026-01-31</t>
        </is>
      </c>
      <c r="C104" s="6" t="inlineStr">
        <is>
          <t>广西南宁产区</t>
        </is>
      </c>
      <c r="D104" s="6" t="inlineStr">
        <is>
          <t>春果</t>
        </is>
      </c>
      <c r="E104" s="7" t="n">
        <v>20</v>
      </c>
      <c r="F104" s="7" t="n">
        <v>21</v>
      </c>
      <c r="G104" s="6" t="inlineStr">
        <is>
          <t>元（未注单位）</t>
        </is>
      </c>
      <c r="H104" s="6" t="inlineStr">
        <is>
          <t>产区收购</t>
        </is>
      </c>
      <c r="I104" s="6" t="inlineStr">
        <is>
          <t>原文为产地干货价格</t>
        </is>
      </c>
      <c r="J104" s="6" t="inlineStr">
        <is>
          <t>临近年终，广西南宁市八角茴香近期的上货量持续显少，前来购货的商家也不多，货源走动量有限，行情也继续平淡，大红八角质量不等现价在30-36元之间，春果20-21元。</t>
        </is>
      </c>
      <c r="K104" s="19" t="inlineStr">
        <is>
          <t>https://www.zyctd.com/zixun/201/1102540.html</t>
        </is>
      </c>
    </row>
    <row r="105">
      <c r="A105" s="8" t="inlineStr">
        <is>
          <t>Q104</t>
        </is>
      </c>
      <c r="B105" s="8" t="inlineStr">
        <is>
          <t>2026-01-31</t>
        </is>
      </c>
      <c r="C105" s="8" t="inlineStr">
        <is>
          <t>广西玉林香料市场</t>
        </is>
      </c>
      <c r="D105" s="8" t="inlineStr">
        <is>
          <t>统货（月均价）</t>
        </is>
      </c>
      <c r="E105" s="9" t="n">
        <v>33.6</v>
      </c>
      <c r="F105" s="9" t="n">
        <v>33.6</v>
      </c>
      <c r="G105" s="8" t="inlineStr">
        <is>
          <t>元/公斤</t>
        </is>
      </c>
      <c r="H105" s="8" t="inlineStr">
        <is>
          <t>市场批发</t>
        </is>
      </c>
      <c r="I105" s="8" t="inlineStr">
        <is>
          <t>《1月香料涨跌榜》（2026-02-04发布）；月初均价35.4元/公斤，此处取月末值</t>
        </is>
      </c>
      <c r="J105" s="8" t="inlineStr">
        <is>
          <t>全月市场行情偏弱运行，统货均价从月初 35.4元逐步回落至月末33.6元/公斤，跌幅相对平缓，整体呈弱势震荡下行格局。</t>
        </is>
      </c>
      <c r="K105" s="20" t="inlineStr">
        <is>
          <t>https://www.zhongxiangwang.cn/news-detail/index?consultId=2018891505131528194&amp;newsType=7</t>
        </is>
      </c>
    </row>
    <row r="106">
      <c r="A106" s="6" t="inlineStr">
        <is>
          <t>Q105</t>
        </is>
      </c>
      <c r="B106" s="6" t="inlineStr">
        <is>
          <t>2026-01~2026-05</t>
        </is>
      </c>
      <c r="C106" s="6" t="inlineStr">
        <is>
          <t>越南出口（VPSA均价）</t>
        </is>
      </c>
      <c r="D106" s="6" t="inlineStr">
        <is>
          <t>全品级混合</t>
        </is>
      </c>
      <c r="E106" s="7" t="n">
        <v>3951</v>
      </c>
      <c r="F106" s="7" t="n">
        <v>3951</v>
      </c>
      <c r="G106" s="6" t="inlineStr">
        <is>
          <t>美元/吨</t>
        </is>
      </c>
      <c r="H106" s="6" t="inlineStr">
        <is>
          <t>出口均价</t>
        </is>
      </c>
      <c r="I106" s="6" t="inlineStr">
        <is>
          <t>海关/协会出口均价，与产地报价不可直接比较。</t>
        </is>
      </c>
      <c r="J106" s="6" t="inlineStr">
        <is>
          <t>The average export price remained strong at USD 3,951 per tonne.</t>
        </is>
      </c>
      <c r="K106" s="19" t="inlineStr">
        <is>
          <t>https://dtinews.dantri.com.vn/vietnam-today/vietnam-earns-usd-228m-from-star-anise-exports-20260630204820980.htm</t>
        </is>
      </c>
    </row>
    <row r="107">
      <c r="A107" s="8" t="inlineStr">
        <is>
          <t>Q106</t>
        </is>
      </c>
      <c r="B107" s="8" t="inlineStr">
        <is>
          <t>2026-02-04</t>
        </is>
      </c>
      <c r="C107" s="8" t="inlineStr">
        <is>
          <t>四川成都荷花池中药材市场</t>
        </is>
      </c>
      <c r="D107" s="8" t="inlineStr">
        <is>
          <t>广西大红</t>
        </is>
      </c>
      <c r="E107" s="9" t="n">
        <v>35</v>
      </c>
      <c r="F107" s="9" t="n">
        <v>36</v>
      </c>
      <c r="G107" s="8" t="inlineStr">
        <is>
          <t>元（未注单位）</t>
        </is>
      </c>
      <c r="H107" s="8" t="inlineStr">
        <is>
          <t>市场批发</t>
        </is>
      </c>
      <c r="I107" s="8" t="inlineStr"/>
      <c r="J107" s="8" t="inlineStr">
        <is>
          <t>八角茴香，广西产大红品种货源充足，市场走销正常，经营商按需备货，现荷花池市场广西大红八角茴香售价 35-36 元，行情无明显变化。</t>
        </is>
      </c>
      <c r="K107" s="20" t="inlineStr">
        <is>
          <t>https://www.zyctd.com/zixun/200/1102922.html</t>
        </is>
      </c>
    </row>
    <row r="108">
      <c r="A108" s="6" t="inlineStr">
        <is>
          <t>Q107</t>
        </is>
      </c>
      <c r="B108" s="6" t="inlineStr">
        <is>
          <t>2026-02-04</t>
        </is>
      </c>
      <c r="C108" s="6" t="inlineStr">
        <is>
          <t>新疆喀什地区泽普县</t>
        </is>
      </c>
      <c r="D108" s="6" t="inlineStr">
        <is>
          <t>八角（干）</t>
        </is>
      </c>
      <c r="E108" s="7" t="n">
        <v>45</v>
      </c>
      <c r="F108" s="7" t="n">
        <v>45</v>
      </c>
      <c r="G108" s="6" t="inlineStr">
        <is>
          <t>元/千克</t>
        </is>
      </c>
      <c r="H108" s="6" t="inlineStr">
        <is>
          <t>食堂采购中标</t>
        </is>
      </c>
      <c r="I108" s="6" t="inlineStr">
        <is>
          <t>表头“序号/标项名称/标的名称/品牌/规格型号/数量/单价(元)”；</t>
        </is>
      </c>
      <c r="J108" s="6" t="inlineStr">
        <is>
          <t>10    泽普县中小学及幼儿园2026-2027年学校食堂食材采购项目第二标段    八角    米杨    符合招标文件要求，详见投标文件。    1820    45</t>
        </is>
      </c>
      <c r="K108" s="19" t="inlineStr">
        <is>
          <t>https://www.zhiliaobiaoxun.com/article/90610209</t>
        </is>
      </c>
    </row>
    <row r="109">
      <c r="A109" s="8" t="inlineStr">
        <is>
          <t>Q108</t>
        </is>
      </c>
      <c r="B109" s="8" t="inlineStr">
        <is>
          <t>2026-02-06</t>
        </is>
      </c>
      <c r="C109" s="8" t="inlineStr">
        <is>
          <t>安徽亳州中药材市场</t>
        </is>
      </c>
      <c r="D109" s="8" t="inlineStr">
        <is>
          <t>大红货</t>
        </is>
      </c>
      <c r="E109" s="9" t="n">
        <v>35</v>
      </c>
      <c r="F109" s="9" t="n">
        <v>35</v>
      </c>
      <c r="G109" s="8" t="inlineStr">
        <is>
          <t>元（未注单位）</t>
        </is>
      </c>
      <c r="H109" s="8" t="inlineStr">
        <is>
          <t>市场批发</t>
        </is>
      </c>
      <c r="I109" s="8" t="inlineStr"/>
      <c r="J109" s="8" t="inlineStr">
        <is>
          <t>八角茴香，临近市场休市，目前少有商家大量购进，且货源批量走销正常，行情依然平稳，现亳州市场大红货多要价在35元左右。</t>
        </is>
      </c>
      <c r="K109" s="20" t="inlineStr">
        <is>
          <t>https://www.zyctd.com/zixun/200/1103160.html</t>
        </is>
      </c>
    </row>
    <row r="110">
      <c r="A110" s="6" t="inlineStr">
        <is>
          <t>Q109</t>
        </is>
      </c>
      <c r="B110" s="6" t="inlineStr">
        <is>
          <t>2026-02-06</t>
        </is>
      </c>
      <c r="C110" s="6" t="inlineStr">
        <is>
          <t>安徽亳州中药材市场</t>
        </is>
      </c>
      <c r="D110" s="6" t="inlineStr">
        <is>
          <t>大红货（要价）</t>
        </is>
      </c>
      <c r="E110" s="7" t="n">
        <v>35</v>
      </c>
      <c r="F110" s="7" t="n">
        <v>35</v>
      </c>
      <c r="G110" s="6" t="inlineStr">
        <is>
          <t>元（未注单位）</t>
        </is>
      </c>
      <c r="H110" s="6" t="inlineStr">
        <is>
          <t>市场批发</t>
        </is>
      </c>
      <c r="I110" s="6" t="inlineStr"/>
      <c r="J110" s="6" t="inlineStr">
        <is>
          <t>八角茴香近期市场关注的力度一般，需求量较前期有所下降，货源走动开始放缓，行情暂时保持稳定，现大红货要价35元。</t>
        </is>
      </c>
      <c r="K110" s="19" t="inlineStr">
        <is>
          <t>https://www.yt1998.com/hqzx/eEIjwy1p_1.html</t>
        </is>
      </c>
    </row>
    <row r="111">
      <c r="A111" s="8" t="inlineStr">
        <is>
          <t>Q110</t>
        </is>
      </c>
      <c r="B111" s="8" t="inlineStr">
        <is>
          <t>2026-02-09</t>
        </is>
      </c>
      <c r="C111" s="8" t="inlineStr">
        <is>
          <t>河北安国中药材市场</t>
        </is>
      </c>
      <c r="D111" s="8" t="inlineStr">
        <is>
          <t>大红</t>
        </is>
      </c>
      <c r="E111" s="9" t="n">
        <v>35</v>
      </c>
      <c r="F111" s="9" t="n">
        <v>36</v>
      </c>
      <c r="G111" s="8" t="inlineStr">
        <is>
          <t>元（未注单位）</t>
        </is>
      </c>
      <c r="H111" s="8" t="inlineStr">
        <is>
          <t>市场批发</t>
        </is>
      </c>
      <c r="I111" s="8" t="inlineStr"/>
      <c r="J111" s="8" t="inlineStr">
        <is>
          <t>八角茴香，近期商家关注力度一般，受临近年底影响，货源走销减缓，行情较前期有所疲软，现市场八角茴香大红多报价在35-36元之间。</t>
        </is>
      </c>
      <c r="K111" s="20" t="inlineStr">
        <is>
          <t>https://www.zyctd.com/zixun/200/1103256.html</t>
        </is>
      </c>
    </row>
    <row r="112">
      <c r="A112" s="6" t="inlineStr">
        <is>
          <t>Q111</t>
        </is>
      </c>
      <c r="B112" s="6" t="inlineStr">
        <is>
          <t>2026-02-26</t>
        </is>
      </c>
      <c r="C112" s="6" t="inlineStr">
        <is>
          <t>广西玉林中药材市场</t>
        </is>
      </c>
      <c r="D112" s="6" t="inlineStr">
        <is>
          <t>大红（未细分）</t>
        </is>
      </c>
      <c r="E112" s="7" t="n">
        <v>35</v>
      </c>
      <c r="F112" s="7" t="n">
        <v>37</v>
      </c>
      <c r="G112" s="6" t="inlineStr">
        <is>
          <t>元（未注单位）</t>
        </is>
      </c>
      <c r="H112" s="6" t="inlineStr">
        <is>
          <t>市场批发</t>
        </is>
      </c>
      <c r="I112" s="6" t="inlineStr"/>
      <c r="J112" s="6" t="inlineStr">
        <is>
          <t>八角茴香，节后春果逐渐开始产新，市场近来购货的外地商家暂少，行情延续节前的平稳状态，现大红价格在35-37元上下，春果27-29元，后市值得留意。</t>
        </is>
      </c>
      <c r="K112" s="19" t="inlineStr">
        <is>
          <t>https://www.zyctd.com/zixun/200/1103515.html</t>
        </is>
      </c>
    </row>
    <row r="113">
      <c r="A113" s="8" t="inlineStr">
        <is>
          <t>Q112</t>
        </is>
      </c>
      <c r="B113" s="8" t="inlineStr">
        <is>
          <t>2026-02-26</t>
        </is>
      </c>
      <c r="C113" s="8" t="inlineStr">
        <is>
          <t>广西玉林中药材市场</t>
        </is>
      </c>
      <c r="D113" s="8" t="inlineStr">
        <is>
          <t>春果</t>
        </is>
      </c>
      <c r="E113" s="9" t="n">
        <v>27</v>
      </c>
      <c r="F113" s="9" t="n">
        <v>29</v>
      </c>
      <c r="G113" s="8" t="inlineStr">
        <is>
          <t>元（未注单位）</t>
        </is>
      </c>
      <c r="H113" s="8" t="inlineStr">
        <is>
          <t>市场批发</t>
        </is>
      </c>
      <c r="I113" s="8" t="inlineStr"/>
      <c r="J113" s="8" t="inlineStr">
        <is>
          <t>八角茴香，节后春果逐渐开始产新，市场近来购货的外地商家暂少，行情延续节前的平稳状态，现大红价格在35-37元上下，春果27-29元，后市值得留意。</t>
        </is>
      </c>
      <c r="K113" s="20" t="inlineStr">
        <is>
          <t>https://www.zyctd.com/zixun/200/1103515.html</t>
        </is>
      </c>
    </row>
    <row r="114">
      <c r="A114" s="6" t="inlineStr">
        <is>
          <t>Q113</t>
        </is>
      </c>
      <c r="B114" s="6" t="inlineStr">
        <is>
          <t>2026-02-28</t>
        </is>
      </c>
      <c r="C114" s="6" t="inlineStr">
        <is>
          <t>广西南宁产区</t>
        </is>
      </c>
      <c r="D114" s="6" t="inlineStr">
        <is>
          <t>大红较好</t>
        </is>
      </c>
      <c r="E114" s="7" t="n">
        <v>32</v>
      </c>
      <c r="F114" s="7" t="n">
        <v>36</v>
      </c>
      <c r="G114" s="6" t="inlineStr">
        <is>
          <t>元（未注单位）</t>
        </is>
      </c>
      <c r="H114" s="6" t="inlineStr">
        <is>
          <t>产区收购</t>
        </is>
      </c>
      <c r="I114" s="6" t="inlineStr">
        <is>
          <t>原文为产地干货价格</t>
        </is>
      </c>
      <c r="J114" s="6" t="inlineStr">
        <is>
          <t>广西南宁市八角茴香春节后交易在逐渐恢复之中，近日产地上货量和成交量都暂时不多，人气较低，行情也较为平淡，现大红较好的价格在32-36元之间，春果20-22元。</t>
        </is>
      </c>
      <c r="K114" s="19" t="inlineStr">
        <is>
          <t>https://www.zyctd.com/zixun/201/1103589.html</t>
        </is>
      </c>
    </row>
    <row r="115">
      <c r="A115" s="8" t="inlineStr">
        <is>
          <t>Q114</t>
        </is>
      </c>
      <c r="B115" s="8" t="inlineStr">
        <is>
          <t>2026-02-28</t>
        </is>
      </c>
      <c r="C115" s="8" t="inlineStr">
        <is>
          <t>广西南宁产区</t>
        </is>
      </c>
      <c r="D115" s="8" t="inlineStr">
        <is>
          <t>春果</t>
        </is>
      </c>
      <c r="E115" s="9" t="n">
        <v>20</v>
      </c>
      <c r="F115" s="9" t="n">
        <v>22</v>
      </c>
      <c r="G115" s="8" t="inlineStr">
        <is>
          <t>元（未注单位）</t>
        </is>
      </c>
      <c r="H115" s="8" t="inlineStr">
        <is>
          <t>产区收购</t>
        </is>
      </c>
      <c r="I115" s="8" t="inlineStr">
        <is>
          <t>原文为产地干货价格</t>
        </is>
      </c>
      <c r="J115" s="8" t="inlineStr">
        <is>
          <t>广西南宁市八角茴香春节后交易在逐渐恢复之中，近日产地上货量和成交量都暂时不多，人气较低，行情也较为平淡，现大红较好的价格在32-36元之间，春果20-22元。</t>
        </is>
      </c>
      <c r="K115" s="20" t="inlineStr">
        <is>
          <t>https://www.zyctd.com/zixun/201/1103589.html</t>
        </is>
      </c>
    </row>
    <row r="116">
      <c r="A116" s="6" t="inlineStr">
        <is>
          <t>Q115</t>
        </is>
      </c>
      <c r="B116" s="6" t="inlineStr">
        <is>
          <t>2026-02-28</t>
        </is>
      </c>
      <c r="C116" s="6" t="inlineStr">
        <is>
          <t>广西南宁产区</t>
        </is>
      </c>
      <c r="D116" s="6" t="inlineStr">
        <is>
          <t>春果 生果</t>
        </is>
      </c>
      <c r="E116" s="7" t="n">
        <v>2</v>
      </c>
      <c r="F116" s="7" t="n">
        <v>2</v>
      </c>
      <c r="G116" s="6" t="inlineStr">
        <is>
          <t>元/单斤（原文“每单斤”）</t>
        </is>
      </c>
      <c r="H116" s="6" t="inlineStr">
        <is>
          <t>鲜果收购</t>
        </is>
      </c>
      <c r="I116" s="6" t="inlineStr">
        <is>
          <t>2026年春果；原文称“今年生果的价格不及上一年”</t>
        </is>
      </c>
      <c r="J116" s="6" t="inlineStr">
        <is>
          <t>目前春果新货开始陆续上市，今年生果的价格不及上一年，现价每单斤在2元左右。</t>
        </is>
      </c>
      <c r="K116" s="19" t="inlineStr">
        <is>
          <t>https://www.zyctd.com/zixun/201/1103589.html</t>
        </is>
      </c>
    </row>
    <row r="117">
      <c r="A117" s="8" t="inlineStr">
        <is>
          <t>Q116</t>
        </is>
      </c>
      <c r="B117" s="8" t="inlineStr">
        <is>
          <t>2026-03-04</t>
        </is>
      </c>
      <c r="C117" s="8" t="inlineStr">
        <is>
          <t>广西梧州市藤县古龙镇</t>
        </is>
      </c>
      <c r="D117" s="8" t="inlineStr">
        <is>
          <t>春果 生果（个头质量不等）</t>
        </is>
      </c>
      <c r="E117" s="9" t="n">
        <v>2</v>
      </c>
      <c r="F117" s="9" t="n">
        <v>2.2</v>
      </c>
      <c r="G117" s="8" t="inlineStr">
        <is>
          <t>元/市斤（原文“每市斤”）</t>
        </is>
      </c>
      <c r="H117" s="8" t="inlineStr">
        <is>
          <t>鲜果收购</t>
        </is>
      </c>
      <c r="I117" s="8" t="inlineStr">
        <is>
          <t>2026年春果</t>
        </is>
      </c>
      <c r="J117" s="8" t="inlineStr">
        <is>
          <t>广西梧州市藤县古龙镇八角茴香春果正值产新期间，但是近日由于连续下雨影响采收，生果产出量很少，今年当地嫁接果产量还可以，目前生果价格个头质量不等价格每市斤在2-2.2元之间，因去年产地很多人亏本，所以现在大家的收购积极性暂时都不高。</t>
        </is>
      </c>
      <c r="K117" s="20" t="inlineStr">
        <is>
          <t>https://www.zyctd.com/zixun/201/1103933.html</t>
        </is>
      </c>
    </row>
    <row r="118">
      <c r="A118" s="6" t="inlineStr">
        <is>
          <t>Q117</t>
        </is>
      </c>
      <c r="B118" s="6" t="inlineStr">
        <is>
          <t>2026-03-05</t>
        </is>
      </c>
      <c r="C118" s="6" t="inlineStr">
        <is>
          <t>安徽亳州中药材市场</t>
        </is>
      </c>
      <c r="D118" s="6" t="inlineStr">
        <is>
          <t>大红货（要价）</t>
        </is>
      </c>
      <c r="E118" s="7" t="n">
        <v>37</v>
      </c>
      <c r="F118" s="7" t="n">
        <v>37</v>
      </c>
      <c r="G118" s="6" t="inlineStr">
        <is>
          <t>元（未注单位）</t>
        </is>
      </c>
      <c r="H118" s="6" t="inlineStr">
        <is>
          <t>市场批发</t>
        </is>
      </c>
      <c r="I118" s="6" t="inlineStr"/>
      <c r="J118" s="6" t="inlineStr">
        <is>
          <t>市场货源走销一直不及产地，经营商谨慎购货，多采取以销定购的方式来维持经营，价格暂趋于平稳，现大红货要价37元。</t>
        </is>
      </c>
      <c r="K118" s="19" t="inlineStr">
        <is>
          <t>https://www.yt1998.com/hqzx/dDhPOtvE_1.html</t>
        </is>
      </c>
    </row>
    <row r="119">
      <c r="A119" s="8" t="inlineStr">
        <is>
          <t>Q118</t>
        </is>
      </c>
      <c r="B119" s="8" t="inlineStr">
        <is>
          <t>2026-03-11</t>
        </is>
      </c>
      <c r="C119" s="8" t="inlineStr">
        <is>
          <t>广西玉林香料市场</t>
        </is>
      </c>
      <c r="D119" s="8" t="inlineStr">
        <is>
          <t>九成干春花八角</t>
        </is>
      </c>
      <c r="E119" s="9" t="n">
        <v>18</v>
      </c>
      <c r="F119" s="9" t="n">
        <v>18</v>
      </c>
      <c r="G119" s="8" t="inlineStr">
        <is>
          <t>元/公斤</t>
        </is>
      </c>
      <c r="H119" s="8" t="inlineStr">
        <is>
          <t>市场批发</t>
        </is>
      </c>
      <c r="I119" s="8" t="inlineStr">
        <is>
          <t>中香网快讯</t>
        </is>
      </c>
      <c r="J119" s="8" t="inlineStr">
        <is>
          <t>目前，老货包筛价格在29元/公斤，新货包筛价格在30元/公斤，九成干的春花八角报价在18元/公斤左右。</t>
        </is>
      </c>
      <c r="K119" s="20" t="inlineStr">
        <is>
          <t>https://www.zhongxiangwang.cn/api/front/consult/consultById?consultId=2031562957752311810</t>
        </is>
      </c>
    </row>
    <row r="120">
      <c r="A120" s="6" t="inlineStr">
        <is>
          <t>Q119</t>
        </is>
      </c>
      <c r="B120" s="6" t="inlineStr">
        <is>
          <t>2026-03-11</t>
        </is>
      </c>
      <c r="C120" s="6" t="inlineStr">
        <is>
          <t>广西玉林香料市场</t>
        </is>
      </c>
      <c r="D120" s="6" t="inlineStr">
        <is>
          <t>新货包筛</t>
        </is>
      </c>
      <c r="E120" s="7" t="n">
        <v>30</v>
      </c>
      <c r="F120" s="7" t="n">
        <v>30</v>
      </c>
      <c r="G120" s="6" t="inlineStr">
        <is>
          <t>元/公斤</t>
        </is>
      </c>
      <c r="H120" s="6" t="inlineStr">
        <is>
          <t>市场批发</t>
        </is>
      </c>
      <c r="I120" s="6" t="inlineStr">
        <is>
          <t>中香网快讯</t>
        </is>
      </c>
      <c r="J120" s="6" t="inlineStr">
        <is>
          <t>目前，老货包筛价格在29元/公斤，新货包筛价格在30元/公斤，九成干的春花八角报价在18元/公斤左右。</t>
        </is>
      </c>
      <c r="K120" s="19" t="inlineStr">
        <is>
          <t>https://www.zhongxiangwang.cn/api/front/consult/consultById?consultId=2031562957752311810</t>
        </is>
      </c>
    </row>
    <row r="121">
      <c r="A121" s="8" t="inlineStr">
        <is>
          <t>Q120</t>
        </is>
      </c>
      <c r="B121" s="8" t="inlineStr">
        <is>
          <t>2026-03-11</t>
        </is>
      </c>
      <c r="C121" s="8" t="inlineStr">
        <is>
          <t>广西玉林香料市场</t>
        </is>
      </c>
      <c r="D121" s="8" t="inlineStr">
        <is>
          <t>老货包筛</t>
        </is>
      </c>
      <c r="E121" s="9" t="n">
        <v>29</v>
      </c>
      <c r="F121" s="9" t="n">
        <v>29</v>
      </c>
      <c r="G121" s="8" t="inlineStr">
        <is>
          <t>元/公斤</t>
        </is>
      </c>
      <c r="H121" s="8" t="inlineStr">
        <is>
          <t>市场批发</t>
        </is>
      </c>
      <c r="I121" s="8" t="inlineStr">
        <is>
          <t>中香网快讯</t>
        </is>
      </c>
      <c r="J121" s="8" t="inlineStr">
        <is>
          <t>目前，老货包筛价格在29元/公斤，新货包筛价格在30元/公斤，九成干的春花八角报价在18元/公斤左右。</t>
        </is>
      </c>
      <c r="K121" s="20" t="inlineStr">
        <is>
          <t>https://www.zhongxiangwang.cn/api/front/consult/consultById?consultId=2031562957752311810</t>
        </is>
      </c>
    </row>
    <row r="122">
      <c r="A122" s="6" t="inlineStr">
        <is>
          <t>Q121</t>
        </is>
      </c>
      <c r="B122" s="6" t="inlineStr">
        <is>
          <t>2026-03-11</t>
        </is>
      </c>
      <c r="C122" s="6" t="inlineStr">
        <is>
          <t>新疆昆玉市（兵团第十四师）</t>
        </is>
      </c>
      <c r="D122" s="6" t="inlineStr">
        <is>
          <t>八角（干）</t>
        </is>
      </c>
      <c r="E122" s="7" t="n">
        <v>65</v>
      </c>
      <c r="F122" s="7" t="n">
        <v>65</v>
      </c>
      <c r="G122" s="6" t="inlineStr">
        <is>
          <t>元/千克</t>
        </is>
      </c>
      <c r="H122" s="6" t="inlineStr">
        <is>
          <t>采购限价/预算</t>
        </is>
      </c>
      <c r="I122" s="6" t="inlineStr">
        <is>
          <t>三包（副食品类）采购清单列名“计量单位/预算单价(元)”，65为预算单价（投标以下浮率报价，非成交价）；</t>
        </is>
      </c>
      <c r="J122" s="6" t="inlineStr">
        <is>
          <t>46     八角       角瓣瘦长，果小肉薄，无黑果，无霉 变，干爽       公斤   65</t>
        </is>
      </c>
      <c r="K122" s="19" t="inlineStr">
        <is>
          <t>https://zhengxin-pub.cdn.bcebos.com/tender/dfea750f56aadca3bbebc4770c6b1b9a/%E6%8B%9B%E6%A0%87%E6%96%87%E4%BB%B6--%E6%98%86%E7%8E%89%E5%B8%82%E6%9F%90%E5%8D%95%E4%BD%8D2026%E5%B9%B4%E9%A3%9F%E5%A0%82%E7%89%A9%E8%B5%84%E9%87%87%E8%B4%AD%E9%A1%B9%E7%9B%AE3.11.pdf</t>
        </is>
      </c>
    </row>
    <row r="123">
      <c r="A123" s="8" t="inlineStr">
        <is>
          <t>Q122</t>
        </is>
      </c>
      <c r="B123" s="8" t="inlineStr">
        <is>
          <t>2026-03-13</t>
        </is>
      </c>
      <c r="C123" s="8" t="inlineStr">
        <is>
          <t>广西玉林中药材市场</t>
        </is>
      </c>
      <c r="D123" s="8" t="inlineStr">
        <is>
          <t>大红一般货</t>
        </is>
      </c>
      <c r="E123" s="9" t="n">
        <v>30</v>
      </c>
      <c r="F123" s="9" t="n">
        <v>30</v>
      </c>
      <c r="G123" s="8" t="inlineStr">
        <is>
          <t>元（未注单位）</t>
        </is>
      </c>
      <c r="H123" s="8" t="inlineStr">
        <is>
          <t>市场批发</t>
        </is>
      </c>
      <c r="I123" s="8" t="inlineStr"/>
      <c r="J123" s="8" t="inlineStr">
        <is>
          <t>八角茴香，产新继续，但是市场交易清淡，货源走动缓慢，行情承压下行，现大红一般货价格在30元左右，春花潮货18-19元，干货24-25元。</t>
        </is>
      </c>
      <c r="K123" s="20" t="inlineStr">
        <is>
          <t>https://www.zyctd.com/zixun/200/1104812.html</t>
        </is>
      </c>
    </row>
    <row r="124">
      <c r="A124" s="6" t="inlineStr">
        <is>
          <t>Q123</t>
        </is>
      </c>
      <c r="B124" s="6" t="inlineStr">
        <is>
          <t>2026-03-13</t>
        </is>
      </c>
      <c r="C124" s="6" t="inlineStr">
        <is>
          <t>广西玉林中药材市场</t>
        </is>
      </c>
      <c r="D124" s="6" t="inlineStr">
        <is>
          <t>春花干货</t>
        </is>
      </c>
      <c r="E124" s="7" t="n">
        <v>24</v>
      </c>
      <c r="F124" s="7" t="n">
        <v>25</v>
      </c>
      <c r="G124" s="6" t="inlineStr">
        <is>
          <t>元（未注单位）</t>
        </is>
      </c>
      <c r="H124" s="6" t="inlineStr">
        <is>
          <t>市场批发</t>
        </is>
      </c>
      <c r="I124" s="6" t="inlineStr"/>
      <c r="J124" s="6" t="inlineStr">
        <is>
          <t>八角茴香，产新继续，但是市场交易清淡，货源走动缓慢，行情承压下行，现大红一般货价格在30元左右，春花潮货18-19元，干货24-25元。</t>
        </is>
      </c>
      <c r="K124" s="19" t="inlineStr">
        <is>
          <t>https://www.zyctd.com/zixun/200/1104812.html</t>
        </is>
      </c>
    </row>
    <row r="125">
      <c r="A125" s="8" t="inlineStr">
        <is>
          <t>Q124</t>
        </is>
      </c>
      <c r="B125" s="8" t="inlineStr">
        <is>
          <t>2026-03-13</t>
        </is>
      </c>
      <c r="C125" s="8" t="inlineStr">
        <is>
          <t>广西玉林中药材市场</t>
        </is>
      </c>
      <c r="D125" s="8" t="inlineStr">
        <is>
          <t>春花潮货</t>
        </is>
      </c>
      <c r="E125" s="9" t="n">
        <v>18</v>
      </c>
      <c r="F125" s="9" t="n">
        <v>19</v>
      </c>
      <c r="G125" s="8" t="inlineStr">
        <is>
          <t>元（未注单位）</t>
        </is>
      </c>
      <c r="H125" s="8" t="inlineStr">
        <is>
          <t>市场批发</t>
        </is>
      </c>
      <c r="I125" s="8" t="inlineStr"/>
      <c r="J125" s="8" t="inlineStr">
        <is>
          <t>八角茴香，产新继续，但是市场交易清淡，货源走动缓慢，行情承压下行，现大红一般货价格在30元左右，春花潮货18-19元，干货24-25元。</t>
        </is>
      </c>
      <c r="K125" s="20" t="inlineStr">
        <is>
          <t>https://www.zyctd.com/zixun/200/1104812.html</t>
        </is>
      </c>
    </row>
    <row r="126">
      <c r="A126" s="6" t="inlineStr">
        <is>
          <t>Q125</t>
        </is>
      </c>
      <c r="B126" s="6" t="inlineStr">
        <is>
          <t>2026-03-13</t>
        </is>
      </c>
      <c r="C126" s="6" t="inlineStr">
        <is>
          <t>广西玉林香料市场</t>
        </is>
      </c>
      <c r="D126" s="6" t="inlineStr">
        <is>
          <t>老货包筛</t>
        </is>
      </c>
      <c r="E126" s="7" t="n">
        <v>29</v>
      </c>
      <c r="F126" s="7" t="n">
        <v>30</v>
      </c>
      <c r="G126" s="6" t="inlineStr">
        <is>
          <t>元/公斤</t>
        </is>
      </c>
      <c r="H126" s="6" t="inlineStr">
        <is>
          <t>市场批发</t>
        </is>
      </c>
      <c r="I126" s="6" t="inlineStr"/>
      <c r="J126" s="6" t="inlineStr">
        <is>
          <t>目前，老货包筛价格在29-30元/公斤区间。</t>
        </is>
      </c>
      <c r="K126" s="19" t="inlineStr">
        <is>
          <t>https://www.zhongxiangwang.cn/news-detail/index?consultId=2032303974400782337&amp;newsType=7</t>
        </is>
      </c>
    </row>
    <row r="127">
      <c r="A127" s="8" t="inlineStr">
        <is>
          <t>Q126</t>
        </is>
      </c>
      <c r="B127" s="8" t="inlineStr">
        <is>
          <t>2026-03-13</t>
        </is>
      </c>
      <c r="C127" s="8" t="inlineStr">
        <is>
          <t>广西防城港市</t>
        </is>
      </c>
      <c r="D127" s="8" t="inlineStr">
        <is>
          <t>全干大红</t>
        </is>
      </c>
      <c r="E127" s="9" t="n">
        <v>25</v>
      </c>
      <c r="F127" s="9" t="n">
        <v>33</v>
      </c>
      <c r="G127" s="8" t="inlineStr">
        <is>
          <t>元/公斤</t>
        </is>
      </c>
      <c r="H127" s="8" t="inlineStr">
        <is>
          <t>产区收购</t>
        </is>
      </c>
      <c r="I127" s="8" t="inlineStr">
        <is>
          <t>原文为产地干货售价</t>
        </is>
      </c>
      <c r="J127" s="8" t="inlineStr">
        <is>
          <t>2026八角茴香春花果开始产新，鲜果地头收购价4.4元/kg，近期压货商关注度不高，流动货源走动缓慢，价格疲软，现全干大红售价25-33元/公斤，目前市场大行情较为萧条，预计短期内行情将以平...</t>
        </is>
      </c>
      <c r="K127" s="20" t="inlineStr">
        <is>
          <t>https://www.yt1998.com/hqzx/yAKK0ObT.html</t>
        </is>
      </c>
    </row>
    <row r="128">
      <c r="A128" s="6" t="inlineStr">
        <is>
          <t>Q127</t>
        </is>
      </c>
      <c r="B128" s="6" t="inlineStr">
        <is>
          <t>2026-03-13</t>
        </is>
      </c>
      <c r="C128" s="6" t="inlineStr">
        <is>
          <t>广西防城港市</t>
        </is>
      </c>
      <c r="D128" s="6" t="inlineStr">
        <is>
          <t>春花果 鲜果（地头）</t>
        </is>
      </c>
      <c r="E128" s="7" t="n">
        <v>4.4</v>
      </c>
      <c r="F128" s="7" t="n">
        <v>4.4</v>
      </c>
      <c r="G128" s="6" t="inlineStr">
        <is>
          <t>元/kg（原文）</t>
        </is>
      </c>
      <c r="H128" s="6" t="inlineStr">
        <is>
          <t>鲜果收购</t>
        </is>
      </c>
      <c r="I128" s="6" t="inlineStr">
        <is>
          <t>2026年春果</t>
        </is>
      </c>
      <c r="J128" s="6" t="inlineStr">
        <is>
          <t>2026八角茴香春花果开始产新，鲜果地头收购价4.4元/kg，近期压货商关注度不高，流动货源走动缓慢，价格疲软，现全干大红售价25-33元/公斤，目前市场大行情较为萧条，预计短期内行情将以平...</t>
        </is>
      </c>
      <c r="K128" s="19" t="inlineStr">
        <is>
          <t>https://www.yt1998.com/hqzx/yAKK0ObT.html</t>
        </is>
      </c>
    </row>
    <row r="129">
      <c r="A129" s="8" t="inlineStr">
        <is>
          <t>Q128</t>
        </is>
      </c>
      <c r="B129" s="8" t="inlineStr">
        <is>
          <t>2026-03-16</t>
        </is>
      </c>
      <c r="C129" s="8" t="inlineStr">
        <is>
          <t>广西玉林中药材市场</t>
        </is>
      </c>
      <c r="D129" s="8" t="inlineStr">
        <is>
          <t>新货大红八角</t>
        </is>
      </c>
      <c r="E129" s="9" t="n">
        <v>33</v>
      </c>
      <c r="F129" s="9" t="n">
        <v>36</v>
      </c>
      <c r="G129" s="8" t="inlineStr">
        <is>
          <t>元（未注单位）</t>
        </is>
      </c>
      <c r="H129" s="8" t="inlineStr">
        <is>
          <t>市场批发</t>
        </is>
      </c>
      <c r="I129" s="8" t="inlineStr"/>
      <c r="J129" s="8" t="inlineStr">
        <is>
          <t>八角茴香春季产新继续，新货不断入市，市场商家关注度较高，货源正常走销中，新货大红八角33-36元，春花八角22-24元。</t>
        </is>
      </c>
      <c r="K129" s="20" t="inlineStr">
        <is>
          <t>https://www.yt1998.com/hqzx/oOcCNDhW_3.html</t>
        </is>
      </c>
    </row>
    <row r="130">
      <c r="A130" s="6" t="inlineStr">
        <is>
          <t>Q129</t>
        </is>
      </c>
      <c r="B130" s="6" t="inlineStr">
        <is>
          <t>2026-03-16</t>
        </is>
      </c>
      <c r="C130" s="6" t="inlineStr">
        <is>
          <t>广西玉林中药材市场</t>
        </is>
      </c>
      <c r="D130" s="6" t="inlineStr">
        <is>
          <t>春花八角</t>
        </is>
      </c>
      <c r="E130" s="7" t="n">
        <v>22</v>
      </c>
      <c r="F130" s="7" t="n">
        <v>24</v>
      </c>
      <c r="G130" s="6" t="inlineStr">
        <is>
          <t>元（未注单位）</t>
        </is>
      </c>
      <c r="H130" s="6" t="inlineStr">
        <is>
          <t>市场批发</t>
        </is>
      </c>
      <c r="I130" s="6" t="inlineStr"/>
      <c r="J130" s="6" t="inlineStr">
        <is>
          <t>八角茴香春季产新继续，新货不断入市，市场商家关注度较高，货源正常走销中，新货大红八角33-36元，春花八角22-24元。</t>
        </is>
      </c>
      <c r="K130" s="19" t="inlineStr">
        <is>
          <t>https://www.yt1998.com/hqzx/oOcCNDhW_3.html</t>
        </is>
      </c>
    </row>
    <row r="131">
      <c r="A131" s="8" t="inlineStr">
        <is>
          <t>Q130</t>
        </is>
      </c>
      <c r="B131" s="8" t="inlineStr">
        <is>
          <t>2026-03-17</t>
        </is>
      </c>
      <c r="C131" s="8" t="inlineStr">
        <is>
          <t>安徽亳州中药材市场</t>
        </is>
      </c>
      <c r="D131" s="8" t="inlineStr">
        <is>
          <t>大红货</t>
        </is>
      </c>
      <c r="E131" s="9" t="n">
        <v>36</v>
      </c>
      <c r="F131" s="9" t="n">
        <v>38</v>
      </c>
      <c r="G131" s="8" t="inlineStr">
        <is>
          <t>元（未注单位）</t>
        </is>
      </c>
      <c r="H131" s="8" t="inlineStr">
        <is>
          <t>市场批发</t>
        </is>
      </c>
      <c r="I131" s="8" t="inlineStr"/>
      <c r="J131" s="8" t="inlineStr">
        <is>
          <t>大红货36-38元之间。</t>
        </is>
      </c>
      <c r="K131" s="20" t="inlineStr">
        <is>
          <t>https://www.yt1998.com/hqzx/ZYsh65oQ_1.html</t>
        </is>
      </c>
    </row>
    <row r="132">
      <c r="A132" s="6" t="inlineStr">
        <is>
          <t>Q131</t>
        </is>
      </c>
      <c r="B132" s="6" t="inlineStr">
        <is>
          <t>2026-03-17</t>
        </is>
      </c>
      <c r="C132" s="6" t="inlineStr">
        <is>
          <t>安徽亳州中药材市场</t>
        </is>
      </c>
      <c r="D132" s="6" t="inlineStr">
        <is>
          <t>春花</t>
        </is>
      </c>
      <c r="E132" s="7" t="n">
        <v>24</v>
      </c>
      <c r="F132" s="7" t="n">
        <v>25</v>
      </c>
      <c r="G132" s="6" t="inlineStr">
        <is>
          <t>元（未注单位）</t>
        </is>
      </c>
      <c r="H132" s="6" t="inlineStr">
        <is>
          <t>市场批发</t>
        </is>
      </c>
      <c r="I132" s="6" t="inlineStr"/>
      <c r="J132" s="6" t="inlineStr">
        <is>
          <t>八角茴香春花正值产新，市场议论商家增多，行情依然保持平稳，货源走动不快，春花售价24-25元；</t>
        </is>
      </c>
      <c r="K132" s="19" t="inlineStr">
        <is>
          <t>https://www.yt1998.com/hqzx/ZYsh65oQ_1.html</t>
        </is>
      </c>
    </row>
    <row r="133">
      <c r="A133" s="8" t="inlineStr">
        <is>
          <t>Q132</t>
        </is>
      </c>
      <c r="B133" s="8" t="inlineStr">
        <is>
          <t>2026-03-20</t>
        </is>
      </c>
      <c r="C133" s="8" t="inlineStr">
        <is>
          <t>安徽亳州中药材市场</t>
        </is>
      </c>
      <c r="D133" s="8" t="inlineStr">
        <is>
          <t>大红货</t>
        </is>
      </c>
      <c r="E133" s="9" t="n">
        <v>35</v>
      </c>
      <c r="F133" s="9" t="n">
        <v>35</v>
      </c>
      <c r="G133" s="8" t="inlineStr">
        <is>
          <t>元（未注单位）</t>
        </is>
      </c>
      <c r="H133" s="8" t="inlineStr">
        <is>
          <t>市场批发</t>
        </is>
      </c>
      <c r="I133" s="8" t="inlineStr"/>
      <c r="J133" s="8" t="inlineStr">
        <is>
          <t>八角茴香，产区春果持续产新，近日整体走货放缓，但行情暂无明显变化，目前亳州市场大红货多要价在35元左右。</t>
        </is>
      </c>
      <c r="K133" s="20" t="inlineStr">
        <is>
          <t>https://www.zyctd.com/zixun/200/1105421.html</t>
        </is>
      </c>
    </row>
    <row r="134">
      <c r="A134" s="6" t="inlineStr">
        <is>
          <t>Q133</t>
        </is>
      </c>
      <c r="B134" s="6" t="inlineStr">
        <is>
          <t>2026-03-20</t>
        </is>
      </c>
      <c r="C134" s="6" t="inlineStr">
        <is>
          <t>广西玉林中药材市场</t>
        </is>
      </c>
      <c r="D134" s="6" t="inlineStr">
        <is>
          <t>大红（质量不等）</t>
        </is>
      </c>
      <c r="E134" s="7" t="n">
        <v>30</v>
      </c>
      <c r="F134" s="7" t="n">
        <v>35</v>
      </c>
      <c r="G134" s="6" t="inlineStr">
        <is>
          <t>元（未注单位）</t>
        </is>
      </c>
      <c r="H134" s="6" t="inlineStr">
        <is>
          <t>市场批发</t>
        </is>
      </c>
      <c r="I134" s="6" t="inlineStr"/>
      <c r="J134" s="6" t="inlineStr">
        <is>
          <t>八角茴香，春果产新持续，但是市场近段时间商家购货积极性不高，货源走慢，行情显得较为平静，现大红质量不等价格在30-35元之间，春果24-28元。</t>
        </is>
      </c>
      <c r="K134" s="19" t="inlineStr">
        <is>
          <t>https://www.zyctd.com/zixun/200/1105387.html</t>
        </is>
      </c>
    </row>
    <row r="135">
      <c r="A135" s="8" t="inlineStr">
        <is>
          <t>Q134</t>
        </is>
      </c>
      <c r="B135" s="8" t="inlineStr">
        <is>
          <t>2026-03-20</t>
        </is>
      </c>
      <c r="C135" s="8" t="inlineStr">
        <is>
          <t>广西玉林中药材市场</t>
        </is>
      </c>
      <c r="D135" s="8" t="inlineStr">
        <is>
          <t>春果</t>
        </is>
      </c>
      <c r="E135" s="9" t="n">
        <v>24</v>
      </c>
      <c r="F135" s="9" t="n">
        <v>28</v>
      </c>
      <c r="G135" s="8" t="inlineStr">
        <is>
          <t>元（未注单位）</t>
        </is>
      </c>
      <c r="H135" s="8" t="inlineStr">
        <is>
          <t>市场批发</t>
        </is>
      </c>
      <c r="I135" s="8" t="inlineStr"/>
      <c r="J135" s="8" t="inlineStr">
        <is>
          <t>八角茴香，春果产新持续，但是市场近段时间商家购货积极性不高，货源走慢，行情显得较为平静，现大红质量不等价格在30-35元之间，春果24-28元。</t>
        </is>
      </c>
      <c r="K135" s="20" t="inlineStr">
        <is>
          <t>https://www.zyctd.com/zixun/200/1105387.html</t>
        </is>
      </c>
    </row>
    <row r="136">
      <c r="A136" s="6" t="inlineStr">
        <is>
          <t>Q135</t>
        </is>
      </c>
      <c r="B136" s="6" t="inlineStr">
        <is>
          <t>2026-03-20</t>
        </is>
      </c>
      <c r="C136" s="6" t="inlineStr">
        <is>
          <t>河北安国中药材市场</t>
        </is>
      </c>
      <c r="D136" s="6" t="inlineStr">
        <is>
          <t>大红</t>
        </is>
      </c>
      <c r="E136" s="7" t="n">
        <v>36</v>
      </c>
      <c r="F136" s="7" t="n">
        <v>38</v>
      </c>
      <c r="G136" s="6" t="inlineStr">
        <is>
          <t>元（未注单位）</t>
        </is>
      </c>
      <c r="H136" s="6" t="inlineStr">
        <is>
          <t>市场批发</t>
        </is>
      </c>
      <c r="I136" s="6" t="inlineStr">
        <is>
          <t>原文“大角茴香”照录</t>
        </is>
      </c>
      <c r="J136" s="6" t="inlineStr">
        <is>
          <t>八角茴香，目前春花正值产新，市场有商家议论，但入手者少，货源正常购销，行情与前期保持平稳，现市场大角茴香大红报价在36-38元之间。</t>
        </is>
      </c>
      <c r="K136" s="19" t="inlineStr">
        <is>
          <t>https://www.zyctd.com/zixun/200/1105338.html</t>
        </is>
      </c>
    </row>
    <row r="137">
      <c r="A137" s="8" t="inlineStr">
        <is>
          <t>Q136</t>
        </is>
      </c>
      <c r="B137" s="8" t="inlineStr">
        <is>
          <t>2026-03-23</t>
        </is>
      </c>
      <c r="C137" s="8" t="inlineStr">
        <is>
          <t>广西南宁产区</t>
        </is>
      </c>
      <c r="D137" s="8" t="inlineStr">
        <is>
          <t>大红干度较好</t>
        </is>
      </c>
      <c r="E137" s="9" t="n">
        <v>30</v>
      </c>
      <c r="F137" s="9" t="n">
        <v>36</v>
      </c>
      <c r="G137" s="8" t="inlineStr">
        <is>
          <t>元（未注单位）</t>
        </is>
      </c>
      <c r="H137" s="8" t="inlineStr">
        <is>
          <t>产区收购</t>
        </is>
      </c>
      <c r="I137" s="8" t="inlineStr">
        <is>
          <t>原文为产地干货价格</t>
        </is>
      </c>
      <c r="J137" s="8" t="inlineStr">
        <is>
          <t>广西南宁八角茴香虽然正值产新，但是这两天八角市场的新货上市量比较一般，近期前来采购的客商也偏少，人气一般，货源走动偏慢，行情也没有明显波动，现大红干度较好的价格在30-36元不等，春果干度较好的20-23元，一般的15-18元，质量不等价格</t>
        </is>
      </c>
      <c r="K137" s="20" t="inlineStr">
        <is>
          <t>https://www.zyctd.com/zixun/201/1105557.html</t>
        </is>
      </c>
    </row>
    <row r="138">
      <c r="A138" s="6" t="inlineStr">
        <is>
          <t>Q137</t>
        </is>
      </c>
      <c r="B138" s="6" t="inlineStr">
        <is>
          <t>2026-03-23</t>
        </is>
      </c>
      <c r="C138" s="6" t="inlineStr">
        <is>
          <t>广西南宁产区</t>
        </is>
      </c>
      <c r="D138" s="6" t="inlineStr">
        <is>
          <t>春果 生果</t>
        </is>
      </c>
      <c r="E138" s="7" t="n">
        <v>2</v>
      </c>
      <c r="F138" s="7" t="n">
        <v>2</v>
      </c>
      <c r="G138" s="6" t="inlineStr">
        <is>
          <t>元（未注单位）</t>
        </is>
      </c>
      <c r="H138" s="6" t="inlineStr">
        <is>
          <t>鲜果收购</t>
        </is>
      </c>
      <c r="I138" s="6" t="inlineStr">
        <is>
          <t>2026年春果；原文未写单位，同一作者2月28日写作“每单斤在2元左右”</t>
        </is>
      </c>
      <c r="J138" s="6" t="inlineStr">
        <is>
          <t>广西南宁八角茴香虽然正值产新，但是这两天八角市场的新货上市量比较一般，近期前来采购的客商也偏少，人气一般，货源走动偏慢，行情也没有明显波动，现大红干度较好的价格在30-36元不等，春果干度较好的20-23元，一般的15-18元，质量不等价格</t>
        </is>
      </c>
      <c r="K138" s="19" t="inlineStr">
        <is>
          <t>https://www.zyctd.com/zixun/201/1105557.html</t>
        </is>
      </c>
    </row>
    <row r="139">
      <c r="A139" s="8" t="inlineStr">
        <is>
          <t>Q138</t>
        </is>
      </c>
      <c r="B139" s="8" t="inlineStr">
        <is>
          <t>2026-03-23</t>
        </is>
      </c>
      <c r="C139" s="8" t="inlineStr">
        <is>
          <t>广西南宁产区</t>
        </is>
      </c>
      <c r="D139" s="8" t="inlineStr">
        <is>
          <t>春果一般</t>
        </is>
      </c>
      <c r="E139" s="9" t="n">
        <v>15</v>
      </c>
      <c r="F139" s="9" t="n">
        <v>18</v>
      </c>
      <c r="G139" s="8" t="inlineStr">
        <is>
          <t>元（未注单位）</t>
        </is>
      </c>
      <c r="H139" s="8" t="inlineStr">
        <is>
          <t>产区收购</t>
        </is>
      </c>
      <c r="I139" s="8" t="inlineStr">
        <is>
          <t>原文为产地干货价格</t>
        </is>
      </c>
      <c r="J139" s="8" t="inlineStr">
        <is>
          <t>广西南宁八角茴香虽然正值产新，但是这两天八角市场的新货上市量比较一般，近期前来采购的客商也偏少，人气一般，货源走动偏慢，行情也没有明显波动，现大红干度较好的价格在30-36元不等，春果干度较好的20-23元，一般的15-18元，质量不等价格</t>
        </is>
      </c>
      <c r="K139" s="20" t="inlineStr">
        <is>
          <t>https://www.zyctd.com/zixun/201/1105557.html</t>
        </is>
      </c>
    </row>
    <row r="140">
      <c r="A140" s="6" t="inlineStr">
        <is>
          <t>Q139</t>
        </is>
      </c>
      <c r="B140" s="6" t="inlineStr">
        <is>
          <t>2026-03-23</t>
        </is>
      </c>
      <c r="C140" s="6" t="inlineStr">
        <is>
          <t>广西南宁产区</t>
        </is>
      </c>
      <c r="D140" s="6" t="inlineStr">
        <is>
          <t>春果干度较好</t>
        </is>
      </c>
      <c r="E140" s="7" t="n">
        <v>20</v>
      </c>
      <c r="F140" s="7" t="n">
        <v>23</v>
      </c>
      <c r="G140" s="6" t="inlineStr">
        <is>
          <t>元（未注单位）</t>
        </is>
      </c>
      <c r="H140" s="6" t="inlineStr">
        <is>
          <t>产区收购</t>
        </is>
      </c>
      <c r="I140" s="6" t="inlineStr">
        <is>
          <t>原文为产地干货价格</t>
        </is>
      </c>
      <c r="J140" s="6" t="inlineStr">
        <is>
          <t>广西南宁八角茴香虽然正值产新，但是这两天八角市场的新货上市量比较一般，近期前来采购的客商也偏少，人气一般，货源走动偏慢，行情也没有明显波动，现大红干度较好的价格在30-36元不等，春果干度较好的20-23元，一般的15-18元，质量不等价格</t>
        </is>
      </c>
      <c r="K140" s="19" t="inlineStr">
        <is>
          <t>https://www.zyctd.com/zixun/201/1105557.html</t>
        </is>
      </c>
    </row>
    <row r="141">
      <c r="A141" s="8" t="inlineStr">
        <is>
          <t>Q140</t>
        </is>
      </c>
      <c r="B141" s="8" t="inlineStr">
        <is>
          <t>2026-03-23</t>
        </is>
      </c>
      <c r="C141" s="8" t="inlineStr">
        <is>
          <t>河北安国中药材市场</t>
        </is>
      </c>
      <c r="D141" s="8" t="inlineStr">
        <is>
          <t>广西大红货</t>
        </is>
      </c>
      <c r="E141" s="9" t="n">
        <v>36</v>
      </c>
      <c r="F141" s="9" t="n">
        <v>38</v>
      </c>
      <c r="G141" s="8" t="inlineStr">
        <is>
          <t>元（未注单位）</t>
        </is>
      </c>
      <c r="H141" s="8" t="inlineStr">
        <is>
          <t>市场批发</t>
        </is>
      </c>
      <c r="I141" s="8" t="inlineStr"/>
      <c r="J141" s="8" t="inlineStr">
        <is>
          <t>八角茴香正值产新，近期市场寻货商家较少，货源走销多以小批量走动为主，价格无明显波动，现广西大红货价格在36-38元。</t>
        </is>
      </c>
      <c r="K141" s="20" t="inlineStr">
        <is>
          <t>https://www.yt1998.com/hqzx/SagIetFt_2.html</t>
        </is>
      </c>
    </row>
    <row r="142">
      <c r="A142" s="6" t="inlineStr">
        <is>
          <t>Q141</t>
        </is>
      </c>
      <c r="B142" s="6" t="inlineStr">
        <is>
          <t>2026-03-24</t>
        </is>
      </c>
      <c r="C142" s="6" t="inlineStr">
        <is>
          <t>广西主产区</t>
        </is>
      </c>
      <c r="D142" s="6" t="inlineStr">
        <is>
          <t>春花八角 生果（产新中期）</t>
        </is>
      </c>
      <c r="E142" s="7" t="n">
        <v>2.1</v>
      </c>
      <c r="F142" s="7" t="n">
        <v>2.1</v>
      </c>
      <c r="G142" s="6" t="inlineStr">
        <is>
          <t>元/斤</t>
        </is>
      </c>
      <c r="H142" s="6" t="inlineStr">
        <is>
          <t>鲜果收购</t>
        </is>
      </c>
      <c r="I142" s="6" t="inlineStr">
        <is>
          <t>2026年春果</t>
        </is>
      </c>
      <c r="J142" s="6" t="inlineStr">
        <is>
          <t>据了解，今年产新前期春花八角的生果价格约2.4元/斤，到产新中期已跌至2.1元/斤，较去年同期的3元/斤明显下滑。</t>
        </is>
      </c>
      <c r="K142" s="19" t="inlineStr">
        <is>
          <t>https://www.zhongxiangwang.cn/news-detail/index?consultId=2036325519291260929&amp;newsType=7</t>
        </is>
      </c>
    </row>
    <row r="143">
      <c r="A143" s="8" t="inlineStr">
        <is>
          <t>Q142</t>
        </is>
      </c>
      <c r="B143" s="8" t="inlineStr">
        <is>
          <t>2026-03-24</t>
        </is>
      </c>
      <c r="C143" s="8" t="inlineStr">
        <is>
          <t>广西主产区</t>
        </is>
      </c>
      <c r="D143" s="8" t="inlineStr">
        <is>
          <t>春花八角 生果（产新前期）</t>
        </is>
      </c>
      <c r="E143" s="9" t="n">
        <v>2.4</v>
      </c>
      <c r="F143" s="9" t="n">
        <v>2.4</v>
      </c>
      <c r="G143" s="8" t="inlineStr">
        <is>
          <t>元/斤</t>
        </is>
      </c>
      <c r="H143" s="8" t="inlineStr">
        <is>
          <t>鲜果收购</t>
        </is>
      </c>
      <c r="I143" s="8" t="inlineStr">
        <is>
          <t>2026年春果；同文称较去年同期3元/斤明显下滑</t>
        </is>
      </c>
      <c r="J143" s="8" t="inlineStr">
        <is>
          <t>据了解，今年产新前期春花八角的生果价格约2.4元/斤，到产新中期已跌至2.1元/斤，较去年同期的3元/斤明显下滑。</t>
        </is>
      </c>
      <c r="K143" s="20" t="inlineStr">
        <is>
          <t>https://www.zhongxiangwang.cn/news-detail/index?consultId=2036325519291260929&amp;newsType=7</t>
        </is>
      </c>
    </row>
    <row r="144">
      <c r="A144" s="6" t="inlineStr">
        <is>
          <t>Q143</t>
        </is>
      </c>
      <c r="B144" s="6" t="inlineStr">
        <is>
          <t>2026-03-24</t>
        </is>
      </c>
      <c r="C144" s="6" t="inlineStr">
        <is>
          <t>广西玉林福达香料市场</t>
        </is>
      </c>
      <c r="D144" s="6" t="inlineStr">
        <is>
          <t>大红八角</t>
        </is>
      </c>
      <c r="E144" s="7" t="n">
        <v>33</v>
      </c>
      <c r="F144" s="7" t="n">
        <v>35</v>
      </c>
      <c r="G144" s="6" t="inlineStr">
        <is>
          <t>元/公斤</t>
        </is>
      </c>
      <c r="H144" s="6" t="inlineStr">
        <is>
          <t>市场批发</t>
        </is>
      </c>
      <c r="I144" s="6" t="inlineStr"/>
      <c r="J144" s="6" t="inlineStr">
        <is>
          <t>目前福达市场的春花八角价格在23-26元/公斤，大红八角价格在33-35元/公斤。</t>
        </is>
      </c>
      <c r="K144" s="19" t="inlineStr">
        <is>
          <t>https://www.zhongxiangwang.cn/news-detail/index?consultId=2036325519291260929&amp;newsType=7</t>
        </is>
      </c>
    </row>
    <row r="145">
      <c r="A145" s="8" t="inlineStr">
        <is>
          <t>Q144</t>
        </is>
      </c>
      <c r="B145" s="8" t="inlineStr">
        <is>
          <t>2026-03-24</t>
        </is>
      </c>
      <c r="C145" s="8" t="inlineStr">
        <is>
          <t>广西玉林福达香料市场</t>
        </is>
      </c>
      <c r="D145" s="8" t="inlineStr">
        <is>
          <t>春花八角</t>
        </is>
      </c>
      <c r="E145" s="9" t="n">
        <v>23</v>
      </c>
      <c r="F145" s="9" t="n">
        <v>26</v>
      </c>
      <c r="G145" s="8" t="inlineStr">
        <is>
          <t>元/公斤</t>
        </is>
      </c>
      <c r="H145" s="8" t="inlineStr">
        <is>
          <t>市场批发</t>
        </is>
      </c>
      <c r="I145" s="8" t="inlineStr"/>
      <c r="J145" s="8" t="inlineStr">
        <is>
          <t>目前福达市场的春花八角价格在23-26元/公斤，大红八角价格在33-35元/公斤。</t>
        </is>
      </c>
      <c r="K145" s="20" t="inlineStr">
        <is>
          <t>https://www.zhongxiangwang.cn/news-detail/index?consultId=2036325519291260929&amp;newsType=7</t>
        </is>
      </c>
    </row>
    <row r="146">
      <c r="A146" s="6" t="inlineStr">
        <is>
          <t>Q145</t>
        </is>
      </c>
      <c r="B146" s="6" t="inlineStr">
        <is>
          <t>2026-03-31</t>
        </is>
      </c>
      <c r="C146" s="6" t="inlineStr">
        <is>
          <t>广西玉林福达香料市场</t>
        </is>
      </c>
      <c r="D146" s="6" t="inlineStr">
        <is>
          <t>大红小果</t>
        </is>
      </c>
      <c r="E146" s="7" t="n">
        <v>30</v>
      </c>
      <c r="F146" s="7" t="n">
        <v>30</v>
      </c>
      <c r="G146" s="6" t="inlineStr">
        <is>
          <t>元（未注单位）</t>
        </is>
      </c>
      <c r="H146" s="6" t="inlineStr">
        <is>
          <t>市场批发</t>
        </is>
      </c>
      <c r="I146" s="6" t="inlineStr"/>
      <c r="J146" s="6" t="inlineStr">
        <is>
          <t>八角茴香大红小果30元，过筛货32元，春花因干度不等价格有差异，现无硫货20元，带硫货14-18元；</t>
        </is>
      </c>
      <c r="K146" s="19" t="inlineStr">
        <is>
          <t>https://www.yt1998.com/hqzx/pkLSQVS2.html</t>
        </is>
      </c>
    </row>
    <row r="147">
      <c r="A147" s="8" t="inlineStr">
        <is>
          <t>Q146</t>
        </is>
      </c>
      <c r="B147" s="8" t="inlineStr">
        <is>
          <t>2026-03-31</t>
        </is>
      </c>
      <c r="C147" s="8" t="inlineStr">
        <is>
          <t>广西玉林福达香料市场</t>
        </is>
      </c>
      <c r="D147" s="8" t="inlineStr">
        <is>
          <t>春花 带硫货</t>
        </is>
      </c>
      <c r="E147" s="9" t="n">
        <v>14</v>
      </c>
      <c r="F147" s="9" t="n">
        <v>18</v>
      </c>
      <c r="G147" s="8" t="inlineStr">
        <is>
          <t>元（未注单位）</t>
        </is>
      </c>
      <c r="H147" s="8" t="inlineStr">
        <is>
          <t>市场批发</t>
        </is>
      </c>
      <c r="I147" s="8" t="inlineStr"/>
      <c r="J147" s="8" t="inlineStr">
        <is>
          <t>八角茴香大红小果30元，过筛货32元，春花因干度不等价格有差异，现无硫货20元，带硫货14-18元；</t>
        </is>
      </c>
      <c r="K147" s="20" t="inlineStr">
        <is>
          <t>https://www.yt1998.com/hqzx/pkLSQVS2.html</t>
        </is>
      </c>
    </row>
    <row r="148">
      <c r="A148" s="6" t="inlineStr">
        <is>
          <t>Q147</t>
        </is>
      </c>
      <c r="B148" s="6" t="inlineStr">
        <is>
          <t>2026-03-31</t>
        </is>
      </c>
      <c r="C148" s="6" t="inlineStr">
        <is>
          <t>广西玉林福达香料市场</t>
        </is>
      </c>
      <c r="D148" s="6" t="inlineStr">
        <is>
          <t>春花 无硫货</t>
        </is>
      </c>
      <c r="E148" s="7" t="n">
        <v>20</v>
      </c>
      <c r="F148" s="7" t="n">
        <v>20</v>
      </c>
      <c r="G148" s="6" t="inlineStr">
        <is>
          <t>元（未注单位）</t>
        </is>
      </c>
      <c r="H148" s="6" t="inlineStr">
        <is>
          <t>市场批发</t>
        </is>
      </c>
      <c r="I148" s="6" t="inlineStr"/>
      <c r="J148" s="6" t="inlineStr">
        <is>
          <t>八角茴香大红小果30元，过筛货32元，春花因干度不等价格有差异，现无硫货20元，带硫货14-18元；</t>
        </is>
      </c>
      <c r="K148" s="19" t="inlineStr">
        <is>
          <t>https://www.yt1998.com/hqzx/pkLSQVS2.html</t>
        </is>
      </c>
    </row>
    <row r="149">
      <c r="A149" s="8" t="inlineStr">
        <is>
          <t>Q148</t>
        </is>
      </c>
      <c r="B149" s="8" t="inlineStr">
        <is>
          <t>2026-03-31</t>
        </is>
      </c>
      <c r="C149" s="8" t="inlineStr">
        <is>
          <t>广西玉林福达香料市场</t>
        </is>
      </c>
      <c r="D149" s="8" t="inlineStr">
        <is>
          <t>过筛货</t>
        </is>
      </c>
      <c r="E149" s="9" t="n">
        <v>32</v>
      </c>
      <c r="F149" s="9" t="n">
        <v>32</v>
      </c>
      <c r="G149" s="8" t="inlineStr">
        <is>
          <t>元（未注单位）</t>
        </is>
      </c>
      <c r="H149" s="8" t="inlineStr">
        <is>
          <t>市场批发</t>
        </is>
      </c>
      <c r="I149" s="8" t="inlineStr"/>
      <c r="J149" s="8" t="inlineStr">
        <is>
          <t>八角茴香大红小果30元，过筛货32元，春花因干度不等价格有差异，现无硫货20元，带硫货14-18元；</t>
        </is>
      </c>
      <c r="K149" s="20" t="inlineStr">
        <is>
          <t>https://www.yt1998.com/hqzx/pkLSQVS2.html</t>
        </is>
      </c>
    </row>
    <row r="150">
      <c r="A150" s="6" t="inlineStr">
        <is>
          <t>Q149</t>
        </is>
      </c>
      <c r="B150" s="6" t="inlineStr">
        <is>
          <t>2026-04-14</t>
        </is>
      </c>
      <c r="C150" s="6" t="inlineStr">
        <is>
          <t>广西南宁产区</t>
        </is>
      </c>
      <c r="D150" s="6" t="inlineStr">
        <is>
          <t>大红质量较好</t>
        </is>
      </c>
      <c r="E150" s="7" t="n">
        <v>30</v>
      </c>
      <c r="F150" s="7" t="n">
        <v>35</v>
      </c>
      <c r="G150" s="6" t="inlineStr">
        <is>
          <t>元（未注单位）</t>
        </is>
      </c>
      <c r="H150" s="6" t="inlineStr">
        <is>
          <t>产区收购</t>
        </is>
      </c>
      <c r="I150" s="6" t="inlineStr">
        <is>
          <t>原文为产地干货价格</t>
        </is>
      </c>
      <c r="J150" s="6" t="inlineStr">
        <is>
          <t>广西南宁市八角茴香春果产新已经进入中后期，近段时间由于产区天气持续晴好，货源质量提升，前来购货的商家也有所增加，货源成交量较前期有所放大，行情暂时变化不大，现质量较好的大红价格在30-35元不等，春果20-25元不等，后期货源走动有望继续加</t>
        </is>
      </c>
      <c r="K150" s="19" t="inlineStr">
        <is>
          <t>https://www.zyctd.com/zixun/201/1107368.html</t>
        </is>
      </c>
    </row>
    <row r="151">
      <c r="A151" s="8" t="inlineStr">
        <is>
          <t>Q150</t>
        </is>
      </c>
      <c r="B151" s="8" t="inlineStr">
        <is>
          <t>2026-04-14</t>
        </is>
      </c>
      <c r="C151" s="8" t="inlineStr">
        <is>
          <t>广西南宁产区</t>
        </is>
      </c>
      <c r="D151" s="8" t="inlineStr">
        <is>
          <t>春果</t>
        </is>
      </c>
      <c r="E151" s="9" t="n">
        <v>20</v>
      </c>
      <c r="F151" s="9" t="n">
        <v>25</v>
      </c>
      <c r="G151" s="8" t="inlineStr">
        <is>
          <t>元（未注单位）</t>
        </is>
      </c>
      <c r="H151" s="8" t="inlineStr">
        <is>
          <t>产区收购</t>
        </is>
      </c>
      <c r="I151" s="8" t="inlineStr">
        <is>
          <t>原文为产地干货价格</t>
        </is>
      </c>
      <c r="J151" s="8" t="inlineStr">
        <is>
          <t>广西南宁市八角茴香春果产新已经进入中后期，近段时间由于产区天气持续晴好，货源质量提升，前来购货的商家也有所增加，货源成交量较前期有所放大，行情暂时变化不大，现质量较好的大红价格在30-35元不等，春果20-25元不等，后期货源走动有望继续加</t>
        </is>
      </c>
      <c r="K151" s="20" t="inlineStr">
        <is>
          <t>https://www.zyctd.com/zixun/201/1107368.html</t>
        </is>
      </c>
    </row>
    <row r="152">
      <c r="A152" s="6" t="inlineStr">
        <is>
          <t>Q151</t>
        </is>
      </c>
      <c r="B152" s="6" t="inlineStr">
        <is>
          <t>2026-04-14</t>
        </is>
      </c>
      <c r="C152" s="6" t="inlineStr">
        <is>
          <t>广西玉林香料市场</t>
        </is>
      </c>
      <c r="D152" s="6" t="inlineStr">
        <is>
          <t>大红八角</t>
        </is>
      </c>
      <c r="E152" s="7" t="n">
        <v>28</v>
      </c>
      <c r="F152" s="7" t="n">
        <v>32</v>
      </c>
      <c r="G152" s="6" t="inlineStr">
        <is>
          <t>元/斤（原文如此）</t>
        </is>
      </c>
      <c r="H152" s="6" t="inlineStr">
        <is>
          <t>市场批发</t>
        </is>
      </c>
      <c r="I152" s="6" t="inlineStr">
        <is>
          <t>原文单位为“元/斤”，与同条春花“元/公斤”及同期其他大红报价（约30元/公斤）量级不符，疑为“元/公斤”笔误；照录不改</t>
        </is>
      </c>
      <c r="J152" s="6" t="inlineStr">
        <is>
          <t>春花八角报价23元/公斤，大红八角报价在28-32元/斤区间。</t>
        </is>
      </c>
      <c r="K152" s="19" t="inlineStr">
        <is>
          <t>https://www.zhongxiangwang.cn/api/front/consult/consultById?consultId=2043869998602383362</t>
        </is>
      </c>
    </row>
    <row r="153">
      <c r="A153" s="8" t="inlineStr">
        <is>
          <t>Q152</t>
        </is>
      </c>
      <c r="B153" s="8" t="inlineStr">
        <is>
          <t>2026-04-14</t>
        </is>
      </c>
      <c r="C153" s="8" t="inlineStr">
        <is>
          <t>广西玉林香料市场</t>
        </is>
      </c>
      <c r="D153" s="8" t="inlineStr">
        <is>
          <t>春花八角</t>
        </is>
      </c>
      <c r="E153" s="9" t="n">
        <v>23</v>
      </c>
      <c r="F153" s="9" t="n">
        <v>23</v>
      </c>
      <c r="G153" s="8" t="inlineStr">
        <is>
          <t>元/公斤</t>
        </is>
      </c>
      <c r="H153" s="8" t="inlineStr">
        <is>
          <t>市场批发</t>
        </is>
      </c>
      <c r="I153" s="8" t="inlineStr">
        <is>
          <t>中香网快讯</t>
        </is>
      </c>
      <c r="J153" s="8" t="inlineStr">
        <is>
          <t>春花八角报价23元/公斤，大红八角报价在28-32元/斤区间。</t>
        </is>
      </c>
      <c r="K153" s="20" t="inlineStr">
        <is>
          <t>https://www.zhongxiangwang.cn/api/front/consult/consultById?consultId=2043869998602383362</t>
        </is>
      </c>
    </row>
    <row r="154">
      <c r="A154" s="6" t="inlineStr">
        <is>
          <t>Q153</t>
        </is>
      </c>
      <c r="B154" s="6" t="inlineStr">
        <is>
          <t>2026-04-16</t>
        </is>
      </c>
      <c r="C154" s="6" t="inlineStr">
        <is>
          <t>广西玉林中药材市场</t>
        </is>
      </c>
      <c r="D154" s="6" t="inlineStr">
        <is>
          <t>大红（未细分）</t>
        </is>
      </c>
      <c r="E154" s="7" t="n">
        <v>29</v>
      </c>
      <c r="F154" s="7" t="n">
        <v>32</v>
      </c>
      <c r="G154" s="6" t="inlineStr">
        <is>
          <t>元（未注单位）</t>
        </is>
      </c>
      <c r="H154" s="6" t="inlineStr">
        <is>
          <t>市场批发</t>
        </is>
      </c>
      <c r="I154" s="6" t="inlineStr"/>
      <c r="J154" s="6" t="inlineStr">
        <is>
          <t>八角茴香，春果产新持续，市场近期商家的购货意愿一般，行情继续平淡，现春果质量较好的价格在23-26元之间，大红29-32元。</t>
        </is>
      </c>
      <c r="K154" s="19" t="inlineStr">
        <is>
          <t>https://www.zyctd.com/zixun/200/1107677.html</t>
        </is>
      </c>
    </row>
    <row r="155">
      <c r="A155" s="8" t="inlineStr">
        <is>
          <t>Q154</t>
        </is>
      </c>
      <c r="B155" s="8" t="inlineStr">
        <is>
          <t>2026-04-16</t>
        </is>
      </c>
      <c r="C155" s="8" t="inlineStr">
        <is>
          <t>广西玉林中药材市场</t>
        </is>
      </c>
      <c r="D155" s="8" t="inlineStr">
        <is>
          <t>春果质量较好</t>
        </is>
      </c>
      <c r="E155" s="9" t="n">
        <v>23</v>
      </c>
      <c r="F155" s="9" t="n">
        <v>26</v>
      </c>
      <c r="G155" s="8" t="inlineStr">
        <is>
          <t>元（未注单位）</t>
        </is>
      </c>
      <c r="H155" s="8" t="inlineStr">
        <is>
          <t>市场批发</t>
        </is>
      </c>
      <c r="I155" s="8" t="inlineStr"/>
      <c r="J155" s="8" t="inlineStr">
        <is>
          <t>八角茴香，春果产新持续，市场近期商家的购货意愿一般，行情继续平淡，现春果质量较好的价格在23-26元之间，大红29-32元。</t>
        </is>
      </c>
      <c r="K155" s="20" t="inlineStr">
        <is>
          <t>https://www.zyctd.com/zixun/200/1107677.html</t>
        </is>
      </c>
    </row>
    <row r="156">
      <c r="A156" s="6" t="inlineStr">
        <is>
          <t>Q155</t>
        </is>
      </c>
      <c r="B156" s="6" t="inlineStr">
        <is>
          <t>2026-04-20</t>
        </is>
      </c>
      <c r="C156" s="6" t="inlineStr">
        <is>
          <t>广西玉林中药材市场</t>
        </is>
      </c>
      <c r="D156" s="6" t="inlineStr">
        <is>
          <t>春果</t>
        </is>
      </c>
      <c r="E156" s="7" t="n">
        <v>23</v>
      </c>
      <c r="F156" s="7" t="n">
        <v>26</v>
      </c>
      <c r="G156" s="6" t="inlineStr">
        <is>
          <t>元（未注单位）</t>
        </is>
      </c>
      <c r="H156" s="6" t="inlineStr">
        <is>
          <t>市场批发</t>
        </is>
      </c>
      <c r="I156" s="6" t="inlineStr"/>
      <c r="J156" s="6" t="inlineStr">
        <is>
          <t>八角茴香春果新货不断补充上市，近期虽有商家寻购，但整体购货力度较为一般，货源正常走销，现春果价格在23-26元之间。</t>
        </is>
      </c>
      <c r="K156" s="19" t="inlineStr">
        <is>
          <t>https://www.yt1998.com/hqzx/uVGhNRAx_3.html</t>
        </is>
      </c>
    </row>
    <row r="157">
      <c r="A157" s="8" t="inlineStr">
        <is>
          <t>Q156</t>
        </is>
      </c>
      <c r="B157" s="8" t="inlineStr">
        <is>
          <t>2026-04-21</t>
        </is>
      </c>
      <c r="C157" s="8" t="inlineStr">
        <is>
          <t>广西玉林福达香料市场</t>
        </is>
      </c>
      <c r="D157" s="8" t="inlineStr">
        <is>
          <t>干枝</t>
        </is>
      </c>
      <c r="E157" s="9" t="n">
        <v>16.2</v>
      </c>
      <c r="F157" s="9" t="n">
        <v>16.5</v>
      </c>
      <c r="G157" s="8" t="inlineStr">
        <is>
          <t>元（未注单位）</t>
        </is>
      </c>
      <c r="H157" s="8" t="inlineStr">
        <is>
          <t>市场批发</t>
        </is>
      </c>
      <c r="I157" s="8" t="inlineStr"/>
      <c r="J157" s="8" t="inlineStr">
        <is>
          <t>八角茴香春花行情略显坚挺，现无硫货21-22元，干枝16.2-16.5元；</t>
        </is>
      </c>
      <c r="K157" s="20" t="inlineStr">
        <is>
          <t>https://www.yt1998.com/hqzx/2LOeBH6s.html</t>
        </is>
      </c>
    </row>
    <row r="158">
      <c r="A158" s="6" t="inlineStr">
        <is>
          <t>Q157</t>
        </is>
      </c>
      <c r="B158" s="6" t="inlineStr">
        <is>
          <t>2026-04-21</t>
        </is>
      </c>
      <c r="C158" s="6" t="inlineStr">
        <is>
          <t>广西玉林福达香料市场</t>
        </is>
      </c>
      <c r="D158" s="6" t="inlineStr">
        <is>
          <t>春花无硫货</t>
        </is>
      </c>
      <c r="E158" s="7" t="n">
        <v>21</v>
      </c>
      <c r="F158" s="7" t="n">
        <v>22</v>
      </c>
      <c r="G158" s="6" t="inlineStr">
        <is>
          <t>元（未注单位）</t>
        </is>
      </c>
      <c r="H158" s="6" t="inlineStr">
        <is>
          <t>市场批发</t>
        </is>
      </c>
      <c r="I158" s="6" t="inlineStr">
        <is>
          <t>原文“八角茴香春花行情略显坚挺，现无硫货21-22元”</t>
        </is>
      </c>
      <c r="J158" s="6" t="inlineStr">
        <is>
          <t>八角茴香春花行情略显坚挺，现无硫货21-22元，干枝16.2-16.5元；</t>
        </is>
      </c>
      <c r="K158" s="19" t="inlineStr">
        <is>
          <t>https://www.yt1998.com/hqzx/2LOeBH6s.html</t>
        </is>
      </c>
    </row>
    <row r="159">
      <c r="A159" s="8" t="inlineStr">
        <is>
          <t>Q158</t>
        </is>
      </c>
      <c r="B159" s="8" t="inlineStr">
        <is>
          <t>2026-04-22</t>
        </is>
      </c>
      <c r="C159" s="8" t="inlineStr">
        <is>
          <t>安徽亳州中药材市场</t>
        </is>
      </c>
      <c r="D159" s="8" t="inlineStr">
        <is>
          <t>大红过筛货</t>
        </is>
      </c>
      <c r="E159" s="9" t="n">
        <v>35</v>
      </c>
      <c r="F159" s="9" t="n">
        <v>35</v>
      </c>
      <c r="G159" s="8" t="inlineStr">
        <is>
          <t>元（未注单位）</t>
        </is>
      </c>
      <c r="H159" s="8" t="inlineStr">
        <is>
          <t>市场批发</t>
        </is>
      </c>
      <c r="I159" s="8" t="inlineStr"/>
      <c r="J159" s="8" t="inlineStr">
        <is>
          <t>八角茴香，目前按需走动，货源交易量暂不大，且行情不温不火，现亳州市场大红过筛货多要价在35元左右，一般为批量成交。</t>
        </is>
      </c>
      <c r="K159" s="20" t="inlineStr">
        <is>
          <t>https://www.zyctd.com/zixun/200/1108088.html</t>
        </is>
      </c>
    </row>
    <row r="160">
      <c r="A160" s="6" t="inlineStr">
        <is>
          <t>Q159</t>
        </is>
      </c>
      <c r="B160" s="6" t="inlineStr">
        <is>
          <t>2026-04-23</t>
        </is>
      </c>
      <c r="C160" s="6" t="inlineStr">
        <is>
          <t>安徽亳州中药材市场</t>
        </is>
      </c>
      <c r="D160" s="6" t="inlineStr">
        <is>
          <t>大红货</t>
        </is>
      </c>
      <c r="E160" s="7" t="n">
        <v>35</v>
      </c>
      <c r="F160" s="7" t="n">
        <v>35</v>
      </c>
      <c r="G160" s="6" t="inlineStr">
        <is>
          <t>元（未注单位）</t>
        </is>
      </c>
      <c r="H160" s="6" t="inlineStr">
        <is>
          <t>市场批发</t>
        </is>
      </c>
      <c r="I160" s="6" t="inlineStr"/>
      <c r="J160" s="6" t="inlineStr">
        <is>
          <t>八角茴香近阶段货源走销一直不佳，加之市场库存量较丰，行情持续低迷，价格较前期略显疲软，现大红货35元。</t>
        </is>
      </c>
      <c r="K160" s="19" t="inlineStr">
        <is>
          <t>https://www.yt1998.com/hqzx/sFZML4wb_1.html</t>
        </is>
      </c>
    </row>
    <row r="161">
      <c r="A161" s="8" t="inlineStr">
        <is>
          <t>Q160</t>
        </is>
      </c>
      <c r="B161" s="8" t="inlineStr">
        <is>
          <t>2026-05-07</t>
        </is>
      </c>
      <c r="C161" s="8" t="inlineStr">
        <is>
          <t>中越边境口岸</t>
        </is>
      </c>
      <c r="D161" s="8" t="inlineStr">
        <is>
          <t>越南八角</t>
        </is>
      </c>
      <c r="E161" s="9" t="n">
        <v>18</v>
      </c>
      <c r="F161" s="9" t="n">
        <v>22</v>
      </c>
      <c r="G161" s="8" t="inlineStr">
        <is>
          <t>元/公斤</t>
        </is>
      </c>
      <c r="H161" s="8" t="inlineStr">
        <is>
          <t>边境口岸价</t>
        </is>
      </c>
      <c r="I161" s="8" t="inlineStr">
        <is>
          <t>越南低价八角口岸价，供比较国产价格</t>
        </is>
      </c>
      <c r="J161" s="8" t="inlineStr">
        <is>
          <t>更值得关注的是，越南低价八角通过边境贸易流入，口岸价仅18-22元/公斤，进一步加剧了国内供给压力，形成“国产货难涨、进口货冲击”的双重困境。</t>
        </is>
      </c>
      <c r="K161" s="20" t="inlineStr">
        <is>
          <t>https://www.zhongxiangwang.cn/news-detail/index?consultId=2052315856312672258&amp;newsType=7</t>
        </is>
      </c>
    </row>
    <row r="162">
      <c r="A162" s="6" t="inlineStr">
        <is>
          <t>Q161</t>
        </is>
      </c>
      <c r="B162" s="6" t="inlineStr">
        <is>
          <t>2026-05-07</t>
        </is>
      </c>
      <c r="C162" s="6" t="inlineStr">
        <is>
          <t>广西主产区</t>
        </is>
      </c>
      <c r="D162" s="6" t="inlineStr">
        <is>
          <t>生果</t>
        </is>
      </c>
      <c r="E162" s="7" t="n">
        <v>2.1</v>
      </c>
      <c r="F162" s="7" t="n">
        <v>2.4</v>
      </c>
      <c r="G162" s="6" t="inlineStr">
        <is>
          <t>元/斤</t>
        </is>
      </c>
      <c r="H162" s="6" t="inlineStr">
        <is>
          <t>鲜果收购</t>
        </is>
      </c>
      <c r="I162" s="6" t="inlineStr">
        <is>
          <t>2026年；文中语境为春花产新后的产区情况</t>
        </is>
      </c>
      <c r="J162" s="6" t="inlineStr">
        <is>
          <t>与此同时，人工成本持续上涨，采摘费用已占到售价的35%左右，农户积极性受挫，生果收购价维持在2.1-2.4元/斤。</t>
        </is>
      </c>
      <c r="K162" s="19" t="inlineStr">
        <is>
          <t>https://www.zhongxiangwang.cn/news-detail/index?consultId=2052315856312672258&amp;newsType=7</t>
        </is>
      </c>
    </row>
    <row r="163">
      <c r="A163" s="8" t="inlineStr">
        <is>
          <t>Q162</t>
        </is>
      </c>
      <c r="B163" s="8" t="inlineStr">
        <is>
          <t>2026-05-08</t>
        </is>
      </c>
      <c r="C163" s="8" t="inlineStr">
        <is>
          <t>广西南宁产区</t>
        </is>
      </c>
      <c r="D163" s="8" t="inlineStr">
        <is>
          <t>大红较好</t>
        </is>
      </c>
      <c r="E163" s="9" t="n">
        <v>30</v>
      </c>
      <c r="F163" s="9" t="n">
        <v>35</v>
      </c>
      <c r="G163" s="8" t="inlineStr">
        <is>
          <t>元（未注单位）</t>
        </is>
      </c>
      <c r="H163" s="8" t="inlineStr">
        <is>
          <t>产区收购</t>
        </is>
      </c>
      <c r="I163" s="8" t="inlineStr">
        <is>
          <t>原文为产地干货价格</t>
        </is>
      </c>
      <c r="J163" s="8" t="inlineStr">
        <is>
          <t>广西南宁市产地市场八角茴香近日货源上市量少，前来采购的商家也不多，货源走慢，人气低迷，行情平稳个别规格偏滑，现大红较好的价格在30-35元不等，春果20-24元，春果产新逐渐结束。</t>
        </is>
      </c>
      <c r="K163" s="20" t="inlineStr">
        <is>
          <t>https://www.zyctd.com/zixun/201/1109197.html</t>
        </is>
      </c>
    </row>
    <row r="164">
      <c r="A164" s="6" t="inlineStr">
        <is>
          <t>Q163</t>
        </is>
      </c>
      <c r="B164" s="6" t="inlineStr">
        <is>
          <t>2026-05-08</t>
        </is>
      </c>
      <c r="C164" s="6" t="inlineStr">
        <is>
          <t>广西南宁产区</t>
        </is>
      </c>
      <c r="D164" s="6" t="inlineStr">
        <is>
          <t>春果</t>
        </is>
      </c>
      <c r="E164" s="7" t="n">
        <v>20</v>
      </c>
      <c r="F164" s="7" t="n">
        <v>24</v>
      </c>
      <c r="G164" s="6" t="inlineStr">
        <is>
          <t>元（未注单位）</t>
        </is>
      </c>
      <c r="H164" s="6" t="inlineStr">
        <is>
          <t>产区收购</t>
        </is>
      </c>
      <c r="I164" s="6" t="inlineStr">
        <is>
          <t>原文为产地干货价格</t>
        </is>
      </c>
      <c r="J164" s="6" t="inlineStr">
        <is>
          <t>广西南宁市产地市场八角茴香近日货源上市量少，前来采购的商家也不多，货源走慢，人气低迷，行情平稳个别规格偏滑，现大红较好的价格在30-35元不等，春果20-24元，春果产新逐渐结束。</t>
        </is>
      </c>
      <c r="K164" s="19" t="inlineStr">
        <is>
          <t>https://www.zyctd.com/zixun/201/1109197.html</t>
        </is>
      </c>
    </row>
    <row r="165">
      <c r="A165" s="8" t="inlineStr">
        <is>
          <t>Q164</t>
        </is>
      </c>
      <c r="B165" s="8" t="inlineStr">
        <is>
          <t>2026-05-20</t>
        </is>
      </c>
      <c r="C165" s="8" t="inlineStr">
        <is>
          <t>广西防城港市防城区</t>
        </is>
      </c>
      <c r="D165" s="8" t="inlineStr">
        <is>
          <t>春花全干水烫果</t>
        </is>
      </c>
      <c r="E165" s="9" t="n">
        <v>20</v>
      </c>
      <c r="F165" s="9" t="n">
        <v>23</v>
      </c>
      <c r="G165" s="8" t="inlineStr">
        <is>
          <t>元/公斤</t>
        </is>
      </c>
      <c r="H165" s="8" t="inlineStr">
        <is>
          <t>产区收购</t>
        </is>
      </c>
      <c r="I165" s="8" t="inlineStr">
        <is>
          <t>2026年春果；原文为产地干货售价</t>
        </is>
      </c>
      <c r="J165" s="8" t="inlineStr">
        <is>
          <t>2026八角茴香春花果产新结束，行情低迷，货源走动缓慢，价格疲软，现春花全干水烫果售价20-23元/公斤，目前市场大行情较为萧条。</t>
        </is>
      </c>
      <c r="K165" s="20" t="inlineStr">
        <is>
          <t>https://www.yt1998.com/hqzx/PHpFWd12.html</t>
        </is>
      </c>
    </row>
    <row r="166">
      <c r="A166" s="6" t="inlineStr">
        <is>
          <t>Q165</t>
        </is>
      </c>
      <c r="B166" s="6" t="inlineStr">
        <is>
          <t>2026-05-22</t>
        </is>
      </c>
      <c r="C166" s="6" t="inlineStr">
        <is>
          <t>广西玉林福达香料市场</t>
        </is>
      </c>
      <c r="D166" s="6" t="inlineStr">
        <is>
          <t>大红货</t>
        </is>
      </c>
      <c r="E166" s="7" t="n">
        <v>30</v>
      </c>
      <c r="F166" s="7" t="n">
        <v>32</v>
      </c>
      <c r="G166" s="6" t="inlineStr">
        <is>
          <t>元（未注单位）</t>
        </is>
      </c>
      <c r="H166" s="6" t="inlineStr">
        <is>
          <t>市场批发</t>
        </is>
      </c>
      <c r="I166" s="6" t="inlineStr"/>
      <c r="J166" s="6" t="inlineStr">
        <is>
          <t>八角茴香大红货30-32元，春花无硫货22元，干枝15-16元；</t>
        </is>
      </c>
      <c r="K166" s="19" t="inlineStr">
        <is>
          <t>https://www.yt1998.com/hqzx/sg82kVQj.html</t>
        </is>
      </c>
    </row>
    <row r="167">
      <c r="A167" s="8" t="inlineStr">
        <is>
          <t>Q166</t>
        </is>
      </c>
      <c r="B167" s="8" t="inlineStr">
        <is>
          <t>2026-05-22</t>
        </is>
      </c>
      <c r="C167" s="8" t="inlineStr">
        <is>
          <t>广西玉林福达香料市场</t>
        </is>
      </c>
      <c r="D167" s="8" t="inlineStr">
        <is>
          <t>干枝</t>
        </is>
      </c>
      <c r="E167" s="9" t="n">
        <v>15</v>
      </c>
      <c r="F167" s="9" t="n">
        <v>16</v>
      </c>
      <c r="G167" s="8" t="inlineStr">
        <is>
          <t>元（未注单位）</t>
        </is>
      </c>
      <c r="H167" s="8" t="inlineStr">
        <is>
          <t>市场批发</t>
        </is>
      </c>
      <c r="I167" s="8" t="inlineStr"/>
      <c r="J167" s="8" t="inlineStr">
        <is>
          <t>八角茴香大红货30-32元，春花无硫货22元，干枝15-16元；</t>
        </is>
      </c>
      <c r="K167" s="20" t="inlineStr">
        <is>
          <t>https://www.yt1998.com/hqzx/sg82kVQj.html</t>
        </is>
      </c>
    </row>
    <row r="168">
      <c r="A168" s="6" t="inlineStr">
        <is>
          <t>Q167</t>
        </is>
      </c>
      <c r="B168" s="6" t="inlineStr">
        <is>
          <t>2026-05-22</t>
        </is>
      </c>
      <c r="C168" s="6" t="inlineStr">
        <is>
          <t>广西玉林福达香料市场</t>
        </is>
      </c>
      <c r="D168" s="6" t="inlineStr">
        <is>
          <t>春花无硫货</t>
        </is>
      </c>
      <c r="E168" s="7" t="n">
        <v>22</v>
      </c>
      <c r="F168" s="7" t="n">
        <v>22</v>
      </c>
      <c r="G168" s="6" t="inlineStr">
        <is>
          <t>元（未注单位）</t>
        </is>
      </c>
      <c r="H168" s="6" t="inlineStr">
        <is>
          <t>市场批发</t>
        </is>
      </c>
      <c r="I168" s="6" t="inlineStr"/>
      <c r="J168" s="6" t="inlineStr">
        <is>
          <t>八角茴香大红货30-32元，春花无硫货22元，干枝15-16元；</t>
        </is>
      </c>
      <c r="K168" s="19" t="inlineStr">
        <is>
          <t>https://www.yt1998.com/hqzx/sg82kVQj.html</t>
        </is>
      </c>
    </row>
    <row r="169">
      <c r="A169" s="8" t="inlineStr">
        <is>
          <t>Q168</t>
        </is>
      </c>
      <c r="B169" s="8" t="inlineStr">
        <is>
          <t>2026-05-28</t>
        </is>
      </c>
      <c r="C169" s="8" t="inlineStr">
        <is>
          <t>广西南宁产区</t>
        </is>
      </c>
      <c r="D169" s="8" t="inlineStr">
        <is>
          <t>大红新货</t>
        </is>
      </c>
      <c r="E169" s="9" t="n">
        <v>27</v>
      </c>
      <c r="F169" s="9" t="n">
        <v>32</v>
      </c>
      <c r="G169" s="8" t="inlineStr">
        <is>
          <t>元（未注单位）</t>
        </is>
      </c>
      <c r="H169" s="8" t="inlineStr">
        <is>
          <t>产区收购</t>
        </is>
      </c>
      <c r="I169" s="8" t="inlineStr">
        <is>
          <t>原文为产地干货价格</t>
        </is>
      </c>
      <c r="J169" s="8" t="inlineStr">
        <is>
          <t>广西南宁八角茴香产区产新已经结束，近期产地天气炎热，前来购货的客商稀少，人气低迷，货源交易比较冷清，行情也平淡运行，目前大红新货价格在27-32元之间不等，陈货25-28元，春果20-23元为主，部分持货商亏损销售。</t>
        </is>
      </c>
      <c r="K169" s="20" t="inlineStr">
        <is>
          <t>https://www.zyctd.com/zixun/201/1110917.html</t>
        </is>
      </c>
    </row>
    <row r="170">
      <c r="A170" s="6" t="inlineStr">
        <is>
          <t>Q169</t>
        </is>
      </c>
      <c r="B170" s="6" t="inlineStr">
        <is>
          <t>2026-05-28</t>
        </is>
      </c>
      <c r="C170" s="6" t="inlineStr">
        <is>
          <t>广西南宁产区</t>
        </is>
      </c>
      <c r="D170" s="6" t="inlineStr">
        <is>
          <t>春果</t>
        </is>
      </c>
      <c r="E170" s="7" t="n">
        <v>20</v>
      </c>
      <c r="F170" s="7" t="n">
        <v>23</v>
      </c>
      <c r="G170" s="6" t="inlineStr">
        <is>
          <t>元（未注单位）</t>
        </is>
      </c>
      <c r="H170" s="6" t="inlineStr">
        <is>
          <t>产区收购</t>
        </is>
      </c>
      <c r="I170" s="6" t="inlineStr">
        <is>
          <t>原文为产地干货价格</t>
        </is>
      </c>
      <c r="J170" s="6" t="inlineStr">
        <is>
          <t>广西南宁八角茴香产区产新已经结束，近期产地天气炎热，前来购货的客商稀少，人气低迷，货源交易比较冷清，行情也平淡运行，目前大红新货价格在27-32元之间不等，陈货25-28元，春果20-23元为主，部分持货商亏损销售。</t>
        </is>
      </c>
      <c r="K170" s="19" t="inlineStr">
        <is>
          <t>https://www.zyctd.com/zixun/201/1110917.html</t>
        </is>
      </c>
    </row>
    <row r="171">
      <c r="A171" s="8" t="inlineStr">
        <is>
          <t>Q170</t>
        </is>
      </c>
      <c r="B171" s="8" t="inlineStr">
        <is>
          <t>2026-05-28</t>
        </is>
      </c>
      <c r="C171" s="8" t="inlineStr">
        <is>
          <t>广西南宁产区</t>
        </is>
      </c>
      <c r="D171" s="8" t="inlineStr">
        <is>
          <t>陈货</t>
        </is>
      </c>
      <c r="E171" s="9" t="n">
        <v>25</v>
      </c>
      <c r="F171" s="9" t="n">
        <v>28</v>
      </c>
      <c r="G171" s="8" t="inlineStr">
        <is>
          <t>元（未注单位）</t>
        </is>
      </c>
      <c r="H171" s="8" t="inlineStr">
        <is>
          <t>产区收购</t>
        </is>
      </c>
      <c r="I171" s="8" t="inlineStr">
        <is>
          <t>原文为产地干货价格</t>
        </is>
      </c>
      <c r="J171" s="8" t="inlineStr">
        <is>
          <t>广西南宁八角茴香产区产新已经结束，近期产地天气炎热，前来购货的客商稀少，人气低迷，货源交易比较冷清，行情也平淡运行，目前大红新货价格在27-32元之间不等，陈货25-28元，春果20-23元为主，部分持货商亏损销售。</t>
        </is>
      </c>
      <c r="K171" s="20" t="inlineStr">
        <is>
          <t>https://www.zyctd.com/zixun/201/1110917.html</t>
        </is>
      </c>
    </row>
    <row r="172">
      <c r="A172" s="6" t="inlineStr">
        <is>
          <t>Q171</t>
        </is>
      </c>
      <c r="B172" s="6" t="inlineStr">
        <is>
          <t>2026-05-28</t>
        </is>
      </c>
      <c r="C172" s="6" t="inlineStr">
        <is>
          <t>越南太原省 Nghinh Tường 乡 Na Hấu 村</t>
        </is>
      </c>
      <c r="D172" s="6" t="inlineStr">
        <is>
          <t>鲜八角（推断）</t>
        </is>
      </c>
      <c r="E172" s="7" t="n">
        <v>20000</v>
      </c>
      <c r="F172" s="7" t="n">
        <v>20000</v>
      </c>
      <c r="G172" s="6" t="inlineStr">
        <is>
          <t>越南盾/千克</t>
        </is>
      </c>
      <c r="H172" s="6" t="inlineStr">
        <is>
          <t>越南产地</t>
        </is>
      </c>
      <c r="I172" s="6" t="inlineStr">
        <is>
          <t>今年，谅山商贩直接上门以每公斤2万多越盾的价格收购八角，种植户非常高兴。</t>
        </is>
      </c>
      <c r="J172" s="6" t="inlineStr">
        <is>
          <t>Năm nay, thương lái từ Lạng Sơn đến tận nơi thu mua hoa hồi với giá hơn 20.000 đồng/kg nên người trồng hồi rất phấn khởi</t>
        </is>
      </c>
      <c r="K172" s="19" t="inlineStr">
        <is>
          <t>https://baothainguyen.vn/kinh-te/202605/rung-hoi-danh-thuc-na-hau-e2e0f12</t>
        </is>
      </c>
    </row>
    <row r="173">
      <c r="A173" s="8" t="inlineStr">
        <is>
          <t>Q172</t>
        </is>
      </c>
      <c r="B173" s="8" t="inlineStr">
        <is>
          <t>2026-05-29</t>
        </is>
      </c>
      <c r="C173" s="8" t="inlineStr">
        <is>
          <t>广西玉林中药材市场</t>
        </is>
      </c>
      <c r="D173" s="8" t="inlineStr">
        <is>
          <t>大红（质量不一）</t>
        </is>
      </c>
      <c r="E173" s="9" t="n">
        <v>28</v>
      </c>
      <c r="F173" s="9" t="n">
        <v>32</v>
      </c>
      <c r="G173" s="8" t="inlineStr">
        <is>
          <t>元（未注单位）</t>
        </is>
      </c>
      <c r="H173" s="8" t="inlineStr">
        <is>
          <t>市场批发</t>
        </is>
      </c>
      <c r="I173" s="8" t="inlineStr"/>
      <c r="J173" s="8" t="inlineStr">
        <is>
          <t>八角茴香，春果产新已经结束，市场正值调料需求淡季，近期商家的采购意愿偏低，市场货源走动显慢，行情平淡运行，现大红质量不一价格在28-32元之间。</t>
        </is>
      </c>
      <c r="K173" s="20" t="inlineStr">
        <is>
          <t>https://www.zyctd.com/zixun/200/1111030.html</t>
        </is>
      </c>
    </row>
    <row r="174">
      <c r="A174" s="6" t="inlineStr">
        <is>
          <t>Q173</t>
        </is>
      </c>
      <c r="B174" s="6" t="inlineStr">
        <is>
          <t>2026-06-02</t>
        </is>
      </c>
      <c r="C174" s="6" t="inlineStr">
        <is>
          <t>安徽亳州中药材市场</t>
        </is>
      </c>
      <c r="D174" s="6" t="inlineStr">
        <is>
          <t>大红一般货</t>
        </is>
      </c>
      <c r="E174" s="7" t="n">
        <v>30</v>
      </c>
      <c r="F174" s="7" t="n">
        <v>30</v>
      </c>
      <c r="G174" s="6" t="inlineStr">
        <is>
          <t>元（未注单位）</t>
        </is>
      </c>
      <c r="H174" s="6" t="inlineStr">
        <is>
          <t>市场批发</t>
        </is>
      </c>
      <c r="I174" s="6" t="inlineStr"/>
      <c r="J174" s="6" t="inlineStr">
        <is>
          <t>八角茴香，适逢市场淡季，商家购进量不大，且要价不及前期，目前亳州市场大红一般货多要价在30元左右，质量较好的报价在30元以上35元左右。</t>
        </is>
      </c>
      <c r="K174" s="19" t="inlineStr">
        <is>
          <t>https://www.zyctd.com/zixun/200/1111323.html</t>
        </is>
      </c>
    </row>
    <row r="175">
      <c r="A175" s="8" t="inlineStr">
        <is>
          <t>Q174</t>
        </is>
      </c>
      <c r="B175" s="8" t="inlineStr">
        <is>
          <t>2026-06-02</t>
        </is>
      </c>
      <c r="C175" s="8" t="inlineStr">
        <is>
          <t>安徽亳州中药材市场</t>
        </is>
      </c>
      <c r="D175" s="8" t="inlineStr">
        <is>
          <t>大红质量较好</t>
        </is>
      </c>
      <c r="E175" s="9" t="n">
        <v>30</v>
      </c>
      <c r="F175" s="9" t="n">
        <v>35</v>
      </c>
      <c r="G175" s="8" t="inlineStr">
        <is>
          <t>元（未注单位）</t>
        </is>
      </c>
      <c r="H175" s="8" t="inlineStr">
        <is>
          <t>市场批发</t>
        </is>
      </c>
      <c r="I175" s="8" t="inlineStr"/>
      <c r="J175" s="8" t="inlineStr">
        <is>
          <t>八角茴香，适逢市场淡季，商家购进量不大，且要价不及前期，目前亳州市场大红一般货多要价在30元左右，质量较好的报价在30元以上35元左右。</t>
        </is>
      </c>
      <c r="K175" s="20" t="inlineStr">
        <is>
          <t>https://www.zyctd.com/zixun/200/1111323.html</t>
        </is>
      </c>
    </row>
    <row r="176">
      <c r="A176" s="6" t="inlineStr">
        <is>
          <t>Q175</t>
        </is>
      </c>
      <c r="B176" s="6" t="inlineStr">
        <is>
          <t>2026-06-02</t>
        </is>
      </c>
      <c r="C176" s="6" t="inlineStr">
        <is>
          <t>广西玉林中药材市场</t>
        </is>
      </c>
      <c r="D176" s="6" t="inlineStr">
        <is>
          <t>大红一般货</t>
        </is>
      </c>
      <c r="E176" s="7" t="n">
        <v>27</v>
      </c>
      <c r="F176" s="7" t="n">
        <v>29</v>
      </c>
      <c r="G176" s="6" t="inlineStr">
        <is>
          <t>元（未注单位）</t>
        </is>
      </c>
      <c r="H176" s="6" t="inlineStr">
        <is>
          <t>市场批发</t>
        </is>
      </c>
      <c r="I176" s="6" t="inlineStr"/>
      <c r="J176" s="6" t="inlineStr">
        <is>
          <t>八角茴香，青黄不接，市场又值淡季，货源在近期走动依然不佳，行情也不及前期，现大红一般货价格在27-29元之间，春果24-25元。</t>
        </is>
      </c>
      <c r="K176" s="19" t="inlineStr">
        <is>
          <t>https://www.zyctd.com/zixun/200/1111288.html</t>
        </is>
      </c>
    </row>
    <row r="177">
      <c r="A177" s="8" t="inlineStr">
        <is>
          <t>Q176</t>
        </is>
      </c>
      <c r="B177" s="8" t="inlineStr">
        <is>
          <t>2026-06-02</t>
        </is>
      </c>
      <c r="C177" s="8" t="inlineStr">
        <is>
          <t>广西玉林中药材市场</t>
        </is>
      </c>
      <c r="D177" s="8" t="inlineStr">
        <is>
          <t>春果</t>
        </is>
      </c>
      <c r="E177" s="9" t="n">
        <v>24</v>
      </c>
      <c r="F177" s="9" t="n">
        <v>25</v>
      </c>
      <c r="G177" s="8" t="inlineStr">
        <is>
          <t>元（未注单位）</t>
        </is>
      </c>
      <c r="H177" s="8" t="inlineStr">
        <is>
          <t>市场批发</t>
        </is>
      </c>
      <c r="I177" s="8" t="inlineStr"/>
      <c r="J177" s="8" t="inlineStr">
        <is>
          <t>八角茴香，青黄不接，市场又值淡季，货源在近期走动依然不佳，行情也不及前期，现大红一般货价格在27-29元之间，春果24-25元。</t>
        </is>
      </c>
      <c r="K177" s="20" t="inlineStr">
        <is>
          <t>https://www.zyctd.com/zixun/200/1111288.html</t>
        </is>
      </c>
    </row>
    <row r="178">
      <c r="A178" s="6" t="inlineStr">
        <is>
          <t>Q177</t>
        </is>
      </c>
      <c r="B178" s="6" t="inlineStr">
        <is>
          <t>2026-06-03</t>
        </is>
      </c>
      <c r="C178" s="6" t="inlineStr">
        <is>
          <t>广西玉林中药材市场</t>
        </is>
      </c>
      <c r="D178" s="6" t="inlineStr">
        <is>
          <t>春果</t>
        </is>
      </c>
      <c r="E178" s="7" t="n">
        <v>24</v>
      </c>
      <c r="F178" s="7" t="n">
        <v>25</v>
      </c>
      <c r="G178" s="6" t="inlineStr">
        <is>
          <t>元（未注单位）</t>
        </is>
      </c>
      <c r="H178" s="6" t="inlineStr">
        <is>
          <t>市场批发</t>
        </is>
      </c>
      <c r="I178" s="6" t="inlineStr"/>
      <c r="J178" s="6" t="inlineStr">
        <is>
          <t>八角茴香近期市场来货有所增加，商家对其关注力度减弱，货源走销缓慢，价格进一步显疲，现春果24-25元。</t>
        </is>
      </c>
      <c r="K178" s="19" t="inlineStr">
        <is>
          <t>https://www.yt1998.com/hqzx/DZQIlHZW_3.html</t>
        </is>
      </c>
    </row>
    <row r="179">
      <c r="A179" s="8" t="inlineStr">
        <is>
          <t>Q178</t>
        </is>
      </c>
      <c r="B179" s="8" t="inlineStr">
        <is>
          <t>2026-06-03</t>
        </is>
      </c>
      <c r="C179" s="8" t="inlineStr">
        <is>
          <t>河北安国中药材市场</t>
        </is>
      </c>
      <c r="D179" s="8" t="inlineStr">
        <is>
          <t>大红八角</t>
        </is>
      </c>
      <c r="E179" s="9" t="n">
        <v>29</v>
      </c>
      <c r="F179" s="9" t="n">
        <v>35</v>
      </c>
      <c r="G179" s="8" t="inlineStr">
        <is>
          <t>元（未注单位）</t>
        </is>
      </c>
      <c r="H179" s="8" t="inlineStr">
        <is>
          <t>市场批发</t>
        </is>
      </c>
      <c r="I179" s="8" t="inlineStr"/>
      <c r="J179" s="8" t="inlineStr">
        <is>
          <t>八角茴香，近期商家关注力度不高，货源正常走销，行情小幅调整，现市场大红八角报价在29-35元之间不等，春花报价在25-26元之间。</t>
        </is>
      </c>
      <c r="K179" s="20" t="inlineStr">
        <is>
          <t>https://www.zyctd.com/zixun/200/1111429.html</t>
        </is>
      </c>
    </row>
    <row r="180">
      <c r="A180" s="6" t="inlineStr">
        <is>
          <t>Q179</t>
        </is>
      </c>
      <c r="B180" s="6" t="inlineStr">
        <is>
          <t>2026-06-03</t>
        </is>
      </c>
      <c r="C180" s="6" t="inlineStr">
        <is>
          <t>河北安国中药材市场</t>
        </is>
      </c>
      <c r="D180" s="6" t="inlineStr">
        <is>
          <t>春花</t>
        </is>
      </c>
      <c r="E180" s="7" t="n">
        <v>25</v>
      </c>
      <c r="F180" s="7" t="n">
        <v>26</v>
      </c>
      <c r="G180" s="6" t="inlineStr">
        <is>
          <t>元（未注单位）</t>
        </is>
      </c>
      <c r="H180" s="6" t="inlineStr">
        <is>
          <t>市场批发</t>
        </is>
      </c>
      <c r="I180" s="6" t="inlineStr"/>
      <c r="J180" s="6" t="inlineStr">
        <is>
          <t>八角茴香，近期商家关注力度不高，货源正常走销，行情小幅调整，现市场大红八角报价在29-35元之间不等，春花报价在25-26元之间。</t>
        </is>
      </c>
      <c r="K180" s="19" t="inlineStr">
        <is>
          <t>https://www.zyctd.com/zixun/200/1111429.html</t>
        </is>
      </c>
    </row>
    <row r="181">
      <c r="A181" s="8" t="inlineStr">
        <is>
          <t>Q180</t>
        </is>
      </c>
      <c r="B181" s="8" t="inlineStr">
        <is>
          <t>2026-06-05</t>
        </is>
      </c>
      <c r="C181" s="8" t="inlineStr">
        <is>
          <t>新疆和田市</t>
        </is>
      </c>
      <c r="D181" s="8" t="inlineStr">
        <is>
          <t>八角（干）</t>
        </is>
      </c>
      <c r="E181" s="9" t="n">
        <v>38.92</v>
      </c>
      <c r="F181" s="9" t="n">
        <v>38.92</v>
      </c>
      <c r="G181" s="8" t="inlineStr">
        <is>
          <t>元/千克</t>
        </is>
      </c>
      <c r="H181" s="8" t="inlineStr">
        <is>
          <t>食堂采购中标</t>
        </is>
      </c>
      <c r="I181" s="8" t="inlineStr">
        <is>
          <t>表头“品牌/规格型号/数量/单价(元)”，公告未列计量单位，元/kg为推定（同表八角粉29.19）。</t>
        </is>
      </c>
      <c r="J181" s="8" t="inlineStr">
        <is>
          <t>八角｜天山｜角瓣完整饱满，色泽红褐，香味浓郁，无枝梗杂质，干燥。｜1｜38.92</t>
        </is>
      </c>
      <c r="K181" s="20" t="inlineStr">
        <is>
          <t>https://ggzy.ht.gov.cn/jyxx/001004/001004003/20260605/7d4c34f1-fb73-4d04-98f7-237573edfefe.html</t>
        </is>
      </c>
    </row>
    <row r="182">
      <c r="A182" s="6" t="inlineStr">
        <is>
          <t>Q181</t>
        </is>
      </c>
      <c r="B182" s="6" t="inlineStr">
        <is>
          <t>2026-06-09</t>
        </is>
      </c>
      <c r="C182" s="6" t="inlineStr">
        <is>
          <t>安徽亳州中药材市场</t>
        </is>
      </c>
      <c r="D182" s="6" t="inlineStr">
        <is>
          <t>大红水烫果统货</t>
        </is>
      </c>
      <c r="E182" s="7" t="n">
        <v>32</v>
      </c>
      <c r="F182" s="7" t="n">
        <v>32</v>
      </c>
      <c r="G182" s="6" t="inlineStr">
        <is>
          <t>元（未注单位）</t>
        </is>
      </c>
      <c r="H182" s="6" t="inlineStr">
        <is>
          <t>市场批发</t>
        </is>
      </c>
      <c r="I182" s="6" t="inlineStr"/>
      <c r="J182" s="6" t="inlineStr">
        <is>
          <t>八角茴香货源持续走缓，行情近期暂恢复平稳，大红水烫果统货价格在32元左右，无柄货38元；</t>
        </is>
      </c>
      <c r="K182" s="19" t="inlineStr">
        <is>
          <t>https://www.yt1998.com/hqzx/r7MTlZHu_1.html</t>
        </is>
      </c>
    </row>
    <row r="183">
      <c r="A183" s="8" t="inlineStr">
        <is>
          <t>Q182</t>
        </is>
      </c>
      <c r="B183" s="8" t="inlineStr">
        <is>
          <t>2026-06-09</t>
        </is>
      </c>
      <c r="C183" s="8" t="inlineStr">
        <is>
          <t>安徽亳州中药材市场</t>
        </is>
      </c>
      <c r="D183" s="8" t="inlineStr">
        <is>
          <t>无柄货</t>
        </is>
      </c>
      <c r="E183" s="9" t="n">
        <v>38</v>
      </c>
      <c r="F183" s="9" t="n">
        <v>38</v>
      </c>
      <c r="G183" s="8" t="inlineStr">
        <is>
          <t>元（未注单位）</t>
        </is>
      </c>
      <c r="H183" s="8" t="inlineStr">
        <is>
          <t>市场批发</t>
        </is>
      </c>
      <c r="I183" s="8" t="inlineStr"/>
      <c r="J183" s="8" t="inlineStr">
        <is>
          <t>八角茴香货源持续走缓，行情近期暂恢复平稳，大红水烫果统货价格在32元左右，无柄货38元；</t>
        </is>
      </c>
      <c r="K183" s="20" t="inlineStr">
        <is>
          <t>https://www.yt1998.com/hqzx/r7MTlZHu_1.html</t>
        </is>
      </c>
    </row>
    <row r="184">
      <c r="A184" s="6" t="inlineStr">
        <is>
          <t>Q183</t>
        </is>
      </c>
      <c r="B184" s="6" t="inlineStr">
        <is>
          <t>2026-06-09</t>
        </is>
      </c>
      <c r="C184" s="6" t="inlineStr">
        <is>
          <t>安徽亳州中药材市场</t>
        </is>
      </c>
      <c r="D184" s="6" t="inlineStr">
        <is>
          <t>春花</t>
        </is>
      </c>
      <c r="E184" s="7" t="n">
        <v>25</v>
      </c>
      <c r="F184" s="7" t="n">
        <v>25</v>
      </c>
      <c r="G184" s="6" t="inlineStr">
        <is>
          <t>元（未注单位）</t>
        </is>
      </c>
      <c r="H184" s="6" t="inlineStr">
        <is>
          <t>市场批发</t>
        </is>
      </c>
      <c r="I184" s="6" t="inlineStr"/>
      <c r="J184" s="6" t="inlineStr">
        <is>
          <t>春花25元左右，该品当前市场库存充足，后期仍需要良好的消化空间。</t>
        </is>
      </c>
      <c r="K184" s="19" t="inlineStr">
        <is>
          <t>https://www.yt1998.com/hqzx/r7MTlZHu_1.html</t>
        </is>
      </c>
    </row>
    <row r="185">
      <c r="A185" s="8" t="inlineStr">
        <is>
          <t>Q184</t>
        </is>
      </c>
      <c r="B185" s="8" t="inlineStr">
        <is>
          <t>2026-06-09</t>
        </is>
      </c>
      <c r="C185" s="8" t="inlineStr">
        <is>
          <t>河北安国中药材市场</t>
        </is>
      </c>
      <c r="D185" s="8" t="inlineStr">
        <is>
          <t>广西大红货</t>
        </is>
      </c>
      <c r="E185" s="9" t="n">
        <v>30</v>
      </c>
      <c r="F185" s="9" t="n">
        <v>33</v>
      </c>
      <c r="G185" s="8" t="inlineStr">
        <is>
          <t>元（未注单位）</t>
        </is>
      </c>
      <c r="H185" s="8" t="inlineStr">
        <is>
          <t>市场批发</t>
        </is>
      </c>
      <c r="I185" s="8" t="inlineStr"/>
      <c r="J185" s="8" t="inlineStr">
        <is>
          <t>八角茴香当前市场商家关注力度较弱，市场可供货源量充足，货源走销迟缓，终端需求疲软，价格较前期有小幅下降，现广西大红货价格在30-33元，春果货价格在25元上下。</t>
        </is>
      </c>
      <c r="K185" s="20" t="inlineStr">
        <is>
          <t>https://www.yt1998.com/hqzx/I4PNbqaP_2.html</t>
        </is>
      </c>
    </row>
    <row r="186">
      <c r="A186" s="6" t="inlineStr">
        <is>
          <t>Q185</t>
        </is>
      </c>
      <c r="B186" s="6" t="inlineStr">
        <is>
          <t>2026-06-09</t>
        </is>
      </c>
      <c r="C186" s="6" t="inlineStr">
        <is>
          <t>河北安国中药材市场</t>
        </is>
      </c>
      <c r="D186" s="6" t="inlineStr">
        <is>
          <t>春果货</t>
        </is>
      </c>
      <c r="E186" s="7" t="n">
        <v>25</v>
      </c>
      <c r="F186" s="7" t="n">
        <v>25</v>
      </c>
      <c r="G186" s="6" t="inlineStr">
        <is>
          <t>元（未注单位）</t>
        </is>
      </c>
      <c r="H186" s="6" t="inlineStr">
        <is>
          <t>市场批发</t>
        </is>
      </c>
      <c r="I186" s="6" t="inlineStr"/>
      <c r="J186" s="6" t="inlineStr">
        <is>
          <t>八角茴香当前市场商家关注力度较弱，市场可供货源量充足，货源走销迟缓，终端需求疲软，价格较前期有小幅下降，现广西大红货价格在30-33元，春果货价格在25元上下。</t>
        </is>
      </c>
      <c r="K186" s="19" t="inlineStr">
        <is>
          <t>https://www.yt1998.com/hqzx/I4PNbqaP_2.html</t>
        </is>
      </c>
    </row>
    <row r="187">
      <c r="A187" s="8" t="inlineStr">
        <is>
          <t>Q186</t>
        </is>
      </c>
      <c r="B187" s="8" t="inlineStr">
        <is>
          <t>2026-06-10</t>
        </is>
      </c>
      <c r="C187" s="8" t="inlineStr">
        <is>
          <t>广西南宁市兴宁区</t>
        </is>
      </c>
      <c r="D187" s="8" t="inlineStr">
        <is>
          <t>无硫大红货质量偏好</t>
        </is>
      </c>
      <c r="E187" s="9" t="n">
        <v>28</v>
      </c>
      <c r="F187" s="9" t="n">
        <v>30</v>
      </c>
      <c r="G187" s="8" t="inlineStr">
        <is>
          <t>元（未注单位）</t>
        </is>
      </c>
      <c r="H187" s="8" t="inlineStr">
        <is>
          <t>产区收购</t>
        </is>
      </c>
      <c r="I187" s="8" t="inlineStr">
        <is>
          <t>原文为产地干货价格</t>
        </is>
      </c>
      <c r="J187" s="8" t="inlineStr">
        <is>
          <t>广西南宁市兴宁区八角茴香自春果产新过后，市场进入淡季，产地近期上货量很少，前来购货的商家也不多，货源走动不佳，人气低迷，行情继续平淡运行，无硫大红货质量偏好的价格在28-30元之间，春果在20-22元。</t>
        </is>
      </c>
      <c r="K187" s="20" t="inlineStr">
        <is>
          <t>https://www.zyctd.com/zixun/201/1112008.html</t>
        </is>
      </c>
    </row>
    <row r="188">
      <c r="A188" s="6" t="inlineStr">
        <is>
          <t>Q187</t>
        </is>
      </c>
      <c r="B188" s="6" t="inlineStr">
        <is>
          <t>2026-06-10</t>
        </is>
      </c>
      <c r="C188" s="6" t="inlineStr">
        <is>
          <t>广西南宁市兴宁区</t>
        </is>
      </c>
      <c r="D188" s="6" t="inlineStr">
        <is>
          <t>春果</t>
        </is>
      </c>
      <c r="E188" s="7" t="n">
        <v>20</v>
      </c>
      <c r="F188" s="7" t="n">
        <v>22</v>
      </c>
      <c r="G188" s="6" t="inlineStr">
        <is>
          <t>元（未注单位）</t>
        </is>
      </c>
      <c r="H188" s="6" t="inlineStr">
        <is>
          <t>产区收购</t>
        </is>
      </c>
      <c r="I188" s="6" t="inlineStr">
        <is>
          <t>原文为产地干货价格</t>
        </is>
      </c>
      <c r="J188" s="6" t="inlineStr">
        <is>
          <t>广西南宁市兴宁区八角茴香自春果产新过后，市场进入淡季，产地近期上货量很少，前来购货的商家也不多，货源走动不佳，人气低迷，行情继续平淡运行，无硫大红货质量偏好的价格在28-30元之间，春果在20-22元。</t>
        </is>
      </c>
      <c r="K188" s="19" t="inlineStr">
        <is>
          <t>https://www.zyctd.com/zixun/201/1112008.html</t>
        </is>
      </c>
    </row>
    <row r="189">
      <c r="A189" s="8" t="inlineStr">
        <is>
          <t>Q188</t>
        </is>
      </c>
      <c r="B189" s="8" t="inlineStr">
        <is>
          <t>2026-06-11</t>
        </is>
      </c>
      <c r="C189" s="8" t="inlineStr">
        <is>
          <t>四川成都荷花池中药材市场</t>
        </is>
      </c>
      <c r="D189" s="8" t="inlineStr">
        <is>
          <t>大红统货</t>
        </is>
      </c>
      <c r="E189" s="9" t="n">
        <v>29</v>
      </c>
      <c r="F189" s="9" t="n">
        <v>32</v>
      </c>
      <c r="G189" s="8" t="inlineStr">
        <is>
          <t>元（未注单位）</t>
        </is>
      </c>
      <c r="H189" s="8" t="inlineStr">
        <is>
          <t>市场批发</t>
        </is>
      </c>
      <c r="I189" s="8" t="inlineStr"/>
      <c r="J189" s="8" t="inlineStr">
        <is>
          <t>其中大红统货售价在29-32元左右。</t>
        </is>
      </c>
      <c r="K189" s="20" t="inlineStr">
        <is>
          <t>https://www.zyctd.com/zixun/200/1112042.html</t>
        </is>
      </c>
    </row>
    <row r="190">
      <c r="A190" s="6" t="inlineStr">
        <is>
          <t>Q189</t>
        </is>
      </c>
      <c r="B190" s="6" t="inlineStr">
        <is>
          <t>2026-06-12</t>
        </is>
      </c>
      <c r="C190" s="6" t="inlineStr">
        <is>
          <t>广西玉林福达香料市场</t>
        </is>
      </c>
      <c r="D190" s="6" t="inlineStr">
        <is>
          <t>大红</t>
        </is>
      </c>
      <c r="E190" s="7" t="n">
        <v>29</v>
      </c>
      <c r="F190" s="7" t="n">
        <v>29</v>
      </c>
      <c r="G190" s="6" t="inlineStr">
        <is>
          <t>元（未注单位）</t>
        </is>
      </c>
      <c r="H190" s="6" t="inlineStr">
        <is>
          <t>市场批发</t>
        </is>
      </c>
      <c r="I190" s="6" t="inlineStr"/>
      <c r="J190" s="6" t="inlineStr">
        <is>
          <t>八角茴香大红29元，春花22元，干枝16.4-16.6元；</t>
        </is>
      </c>
      <c r="K190" s="19" t="inlineStr">
        <is>
          <t>https://www.yt1998.com/hqzx/86KfmdXS.html</t>
        </is>
      </c>
    </row>
    <row r="191">
      <c r="A191" s="8" t="inlineStr">
        <is>
          <t>Q190</t>
        </is>
      </c>
      <c r="B191" s="8" t="inlineStr">
        <is>
          <t>2026-06-12</t>
        </is>
      </c>
      <c r="C191" s="8" t="inlineStr">
        <is>
          <t>广西玉林福达香料市场</t>
        </is>
      </c>
      <c r="D191" s="8" t="inlineStr">
        <is>
          <t>干枝</t>
        </is>
      </c>
      <c r="E191" s="9" t="n">
        <v>16.4</v>
      </c>
      <c r="F191" s="9" t="n">
        <v>16.6</v>
      </c>
      <c r="G191" s="8" t="inlineStr">
        <is>
          <t>元（未注单位）</t>
        </is>
      </c>
      <c r="H191" s="8" t="inlineStr">
        <is>
          <t>市场批发</t>
        </is>
      </c>
      <c r="I191" s="8" t="inlineStr"/>
      <c r="J191" s="8" t="inlineStr">
        <is>
          <t>八角茴香大红29元，春花22元，干枝16.4-16.6元；</t>
        </is>
      </c>
      <c r="K191" s="20" t="inlineStr">
        <is>
          <t>https://www.yt1998.com/hqzx/86KfmdXS.html</t>
        </is>
      </c>
    </row>
    <row r="192">
      <c r="A192" s="6" t="inlineStr">
        <is>
          <t>Q191</t>
        </is>
      </c>
      <c r="B192" s="6" t="inlineStr">
        <is>
          <t>2026-06-12</t>
        </is>
      </c>
      <c r="C192" s="6" t="inlineStr">
        <is>
          <t>广西玉林福达香料市场</t>
        </is>
      </c>
      <c r="D192" s="6" t="inlineStr">
        <is>
          <t>春花</t>
        </is>
      </c>
      <c r="E192" s="7" t="n">
        <v>22</v>
      </c>
      <c r="F192" s="7" t="n">
        <v>22</v>
      </c>
      <c r="G192" s="6" t="inlineStr">
        <is>
          <t>元（未注单位）</t>
        </is>
      </c>
      <c r="H192" s="6" t="inlineStr">
        <is>
          <t>市场批发</t>
        </is>
      </c>
      <c r="I192" s="6" t="inlineStr"/>
      <c r="J192" s="6" t="inlineStr">
        <is>
          <t>八角茴香大红29元，春花22元，干枝16.4-16.6元；</t>
        </is>
      </c>
      <c r="K192" s="19" t="inlineStr">
        <is>
          <t>https://www.yt1998.com/hqzx/86KfmdXS.html</t>
        </is>
      </c>
    </row>
    <row r="193">
      <c r="A193" s="8" t="inlineStr">
        <is>
          <t>Q192</t>
        </is>
      </c>
      <c r="B193" s="8" t="inlineStr">
        <is>
          <t>2026-06-17</t>
        </is>
      </c>
      <c r="C193" s="8" t="inlineStr">
        <is>
          <t>广西玉林中药材市场</t>
        </is>
      </c>
      <c r="D193" s="8" t="inlineStr">
        <is>
          <t>大红好货</t>
        </is>
      </c>
      <c r="E193" s="9" t="n">
        <v>32</v>
      </c>
      <c r="F193" s="9" t="n">
        <v>34</v>
      </c>
      <c r="G193" s="8" t="inlineStr">
        <is>
          <t>元（未注单位）</t>
        </is>
      </c>
      <c r="H193" s="8" t="inlineStr">
        <is>
          <t>市场批发</t>
        </is>
      </c>
      <c r="I193" s="8" t="inlineStr"/>
      <c r="J193" s="8" t="inlineStr">
        <is>
          <t>八角茴香，临近端午节，市场前来购货的商家不多，货源走动很一般，价格没有大的波动，大红统货在28-30元不等，好货32-34元。</t>
        </is>
      </c>
      <c r="K193" s="20" t="inlineStr">
        <is>
          <t>https://www.zyctd.com/zixun/200/1112550.html</t>
        </is>
      </c>
    </row>
    <row r="194">
      <c r="A194" s="6" t="inlineStr">
        <is>
          <t>Q193</t>
        </is>
      </c>
      <c r="B194" s="6" t="inlineStr">
        <is>
          <t>2026-06-17</t>
        </is>
      </c>
      <c r="C194" s="6" t="inlineStr">
        <is>
          <t>广西玉林中药材市场</t>
        </is>
      </c>
      <c r="D194" s="6" t="inlineStr">
        <is>
          <t>大红统货</t>
        </is>
      </c>
      <c r="E194" s="7" t="n">
        <v>28</v>
      </c>
      <c r="F194" s="7" t="n">
        <v>30</v>
      </c>
      <c r="G194" s="6" t="inlineStr">
        <is>
          <t>元（未注单位）</t>
        </is>
      </c>
      <c r="H194" s="6" t="inlineStr">
        <is>
          <t>市场批发</t>
        </is>
      </c>
      <c r="I194" s="6" t="inlineStr"/>
      <c r="J194" s="6" t="inlineStr">
        <is>
          <t>八角茴香，临近端午节，市场前来购货的商家不多，货源走动很一般，价格没有大的波动，大红统货在28-30元不等，好货32-34元。</t>
        </is>
      </c>
      <c r="K194" s="19" t="inlineStr">
        <is>
          <t>https://www.zyctd.com/zixun/200/1112550.html</t>
        </is>
      </c>
    </row>
    <row r="195">
      <c r="A195" s="8" t="inlineStr">
        <is>
          <t>Q194</t>
        </is>
      </c>
      <c r="B195" s="8" t="inlineStr">
        <is>
          <t>2026-06-26</t>
        </is>
      </c>
      <c r="C195" s="8" t="inlineStr">
        <is>
          <t>广西南宁产区</t>
        </is>
      </c>
      <c r="D195" s="8" t="inlineStr">
        <is>
          <t>大红质量较好</t>
        </is>
      </c>
      <c r="E195" s="9" t="n">
        <v>30</v>
      </c>
      <c r="F195" s="9" t="n">
        <v>33</v>
      </c>
      <c r="G195" s="8" t="inlineStr">
        <is>
          <t>元（未注单位）</t>
        </is>
      </c>
      <c r="H195" s="8" t="inlineStr">
        <is>
          <t>产区收购</t>
        </is>
      </c>
      <c r="I195" s="8" t="inlineStr">
        <is>
          <t>原文为产地干货价格</t>
        </is>
      </c>
      <c r="J195" s="8" t="inlineStr">
        <is>
          <t>广西南宁地区近期连续降雨，产地市场八角茴香的上货量很少，前来购货的客商也比较稀少，市场人气低迷，货源走动缓慢，行情低迷运行，现大红质量较好的价格在30-33元之间，干度不够的20-28元均有，春果质量较好的18-22元。</t>
        </is>
      </c>
      <c r="K195" s="20" t="inlineStr">
        <is>
          <t>https://www.zyctd.com/zixun/201/1113198.html</t>
        </is>
      </c>
    </row>
    <row r="196">
      <c r="A196" s="6" t="inlineStr">
        <is>
          <t>Q195</t>
        </is>
      </c>
      <c r="B196" s="6" t="inlineStr">
        <is>
          <t>2026-06-26</t>
        </is>
      </c>
      <c r="C196" s="6" t="inlineStr">
        <is>
          <t>广西南宁产区</t>
        </is>
      </c>
      <c r="D196" s="6" t="inlineStr">
        <is>
          <t>春果质量较好</t>
        </is>
      </c>
      <c r="E196" s="7" t="n">
        <v>18</v>
      </c>
      <c r="F196" s="7" t="n">
        <v>22</v>
      </c>
      <c r="G196" s="6" t="inlineStr">
        <is>
          <t>元（未注单位）</t>
        </is>
      </c>
      <c r="H196" s="6" t="inlineStr">
        <is>
          <t>产区收购</t>
        </is>
      </c>
      <c r="I196" s="6" t="inlineStr">
        <is>
          <t>原文为产地干货价格</t>
        </is>
      </c>
      <c r="J196" s="6" t="inlineStr">
        <is>
          <t>广西南宁地区近期连续降雨，产地市场八角茴香的上货量很少，前来购货的客商也比较稀少，市场人气低迷，货源走动缓慢，行情低迷运行，现大红质量较好的价格在30-33元之间，干度不够的20-28元均有，春果质量较好的18-22元。</t>
        </is>
      </c>
      <c r="K196" s="19" t="inlineStr">
        <is>
          <t>https://www.zyctd.com/zixun/201/1113198.html</t>
        </is>
      </c>
    </row>
    <row r="197">
      <c r="A197" s="8" t="inlineStr">
        <is>
          <t>Q196</t>
        </is>
      </c>
      <c r="B197" s="8" t="inlineStr">
        <is>
          <t>2026-06-30</t>
        </is>
      </c>
      <c r="C197" s="8" t="inlineStr">
        <is>
          <t>广西玉林中药材市场</t>
        </is>
      </c>
      <c r="D197" s="8" t="inlineStr">
        <is>
          <t>大红（未细分）</t>
        </is>
      </c>
      <c r="E197" s="9" t="n">
        <v>28</v>
      </c>
      <c r="F197" s="9" t="n">
        <v>32</v>
      </c>
      <c r="G197" s="8" t="inlineStr">
        <is>
          <t>元（未注单位）</t>
        </is>
      </c>
      <c r="H197" s="8" t="inlineStr">
        <is>
          <t>市场批发</t>
        </is>
      </c>
      <c r="I197" s="8" t="inlineStr"/>
      <c r="J197" s="8" t="inlineStr">
        <is>
          <t>八角茴香，商家购进量小，市场货源较足，近期消化不佳，行情继续平淡运行，现大红价格在28-32元之间，春果23-28元。</t>
        </is>
      </c>
      <c r="K197" s="20" t="inlineStr">
        <is>
          <t>https://www.zyctd.com/zixun/200/1113459.html</t>
        </is>
      </c>
    </row>
    <row r="198">
      <c r="A198" s="6" t="inlineStr">
        <is>
          <t>Q197</t>
        </is>
      </c>
      <c r="B198" s="6" t="inlineStr">
        <is>
          <t>2026-06-30</t>
        </is>
      </c>
      <c r="C198" s="6" t="inlineStr">
        <is>
          <t>广西玉林中药材市场</t>
        </is>
      </c>
      <c r="D198" s="6" t="inlineStr">
        <is>
          <t>春果</t>
        </is>
      </c>
      <c r="E198" s="7" t="n">
        <v>23</v>
      </c>
      <c r="F198" s="7" t="n">
        <v>28</v>
      </c>
      <c r="G198" s="6" t="inlineStr">
        <is>
          <t>元（未注单位）</t>
        </is>
      </c>
      <c r="H198" s="6" t="inlineStr">
        <is>
          <t>市场批发</t>
        </is>
      </c>
      <c r="I198" s="6" t="inlineStr"/>
      <c r="J198" s="6" t="inlineStr">
        <is>
          <t>八角茴香，商家购进量小，市场货源较足，近期消化不佳，行情继续平淡运行，现大红价格在28-32元之间，春果23-28元。</t>
        </is>
      </c>
      <c r="K198" s="19" t="inlineStr">
        <is>
          <t>https://www.zyctd.com/zixun/200/1113459.html</t>
        </is>
      </c>
    </row>
    <row r="199">
      <c r="A199" s="8" t="inlineStr">
        <is>
          <t>Q198</t>
        </is>
      </c>
      <c r="B199" s="8" t="inlineStr">
        <is>
          <t>2026-06-30</t>
        </is>
      </c>
      <c r="C199" s="8" t="inlineStr">
        <is>
          <t>广西玉林市玉州区</t>
        </is>
      </c>
      <c r="D199" s="8" t="inlineStr">
        <is>
          <t>大红九成多干</t>
        </is>
      </c>
      <c r="E199" s="9" t="n">
        <v>30</v>
      </c>
      <c r="F199" s="9" t="n">
        <v>30</v>
      </c>
      <c r="G199" s="8" t="inlineStr">
        <is>
          <t>元（未注单位）</t>
        </is>
      </c>
      <c r="H199" s="8" t="inlineStr">
        <is>
          <t>产区收购</t>
        </is>
      </c>
      <c r="I199" s="8" t="inlineStr">
        <is>
          <t>原文为产地干货价格</t>
        </is>
      </c>
      <c r="J199" s="8" t="inlineStr">
        <is>
          <t>广西玉林市玉州区八角茴香产区近期货源走动缓慢，目前产地货源充足，行情比较平淡，现大红八成干的价格在26-28元之间，九成多干的30元左右，好货31-32元，春果干度较好的25元上下。</t>
        </is>
      </c>
      <c r="K199" s="20" t="inlineStr">
        <is>
          <t>https://www.zyctd.com/zixun/201/1113431.html</t>
        </is>
      </c>
    </row>
    <row r="200">
      <c r="A200" s="6" t="inlineStr">
        <is>
          <t>Q199</t>
        </is>
      </c>
      <c r="B200" s="6" t="inlineStr">
        <is>
          <t>2026-06-30</t>
        </is>
      </c>
      <c r="C200" s="6" t="inlineStr">
        <is>
          <t>广西玉林市玉州区</t>
        </is>
      </c>
      <c r="D200" s="6" t="inlineStr">
        <is>
          <t>大红八成干</t>
        </is>
      </c>
      <c r="E200" s="7" t="n">
        <v>26</v>
      </c>
      <c r="F200" s="7" t="n">
        <v>28</v>
      </c>
      <c r="G200" s="6" t="inlineStr">
        <is>
          <t>元（未注单位）</t>
        </is>
      </c>
      <c r="H200" s="6" t="inlineStr">
        <is>
          <t>产区收购</t>
        </is>
      </c>
      <c r="I200" s="6" t="inlineStr">
        <is>
          <t>原文为产地干货价格</t>
        </is>
      </c>
      <c r="J200" s="6" t="inlineStr">
        <is>
          <t>广西玉林市玉州区八角茴香产区近期货源走动缓慢，目前产地货源充足，行情比较平淡，现大红八成干的价格在26-28元之间，九成多干的30元左右，好货31-32元，春果干度较好的25元上下。</t>
        </is>
      </c>
      <c r="K200" s="19" t="inlineStr">
        <is>
          <t>https://www.zyctd.com/zixun/201/1113431.html</t>
        </is>
      </c>
    </row>
    <row r="201">
      <c r="A201" s="8" t="inlineStr">
        <is>
          <t>Q200</t>
        </is>
      </c>
      <c r="B201" s="8" t="inlineStr">
        <is>
          <t>2026-06-30</t>
        </is>
      </c>
      <c r="C201" s="8" t="inlineStr">
        <is>
          <t>广西玉林市玉州区</t>
        </is>
      </c>
      <c r="D201" s="8" t="inlineStr">
        <is>
          <t>大红好货</t>
        </is>
      </c>
      <c r="E201" s="9" t="n">
        <v>31</v>
      </c>
      <c r="F201" s="9" t="n">
        <v>32</v>
      </c>
      <c r="G201" s="8" t="inlineStr">
        <is>
          <t>元（未注单位）</t>
        </is>
      </c>
      <c r="H201" s="8" t="inlineStr">
        <is>
          <t>产区收购</t>
        </is>
      </c>
      <c r="I201" s="8" t="inlineStr">
        <is>
          <t>原文为产地干货价格</t>
        </is>
      </c>
      <c r="J201" s="8" t="inlineStr">
        <is>
          <t>广西玉林市玉州区八角茴香产区近期货源走动缓慢，目前产地货源充足，行情比较平淡，现大红八成干的价格在26-28元之间，九成多干的30元左右，好货31-32元，春果干度较好的25元上下。</t>
        </is>
      </c>
      <c r="K201" s="20" t="inlineStr">
        <is>
          <t>https://www.zyctd.com/zixun/201/1113431.html</t>
        </is>
      </c>
    </row>
    <row r="202">
      <c r="A202" s="6" t="inlineStr">
        <is>
          <t>Q201</t>
        </is>
      </c>
      <c r="B202" s="6" t="inlineStr">
        <is>
          <t>2026-06-30</t>
        </is>
      </c>
      <c r="C202" s="6" t="inlineStr">
        <is>
          <t>广西玉林市玉州区</t>
        </is>
      </c>
      <c r="D202" s="6" t="inlineStr">
        <is>
          <t>春果干度较好</t>
        </is>
      </c>
      <c r="E202" s="7" t="n">
        <v>25</v>
      </c>
      <c r="F202" s="7" t="n">
        <v>25</v>
      </c>
      <c r="G202" s="6" t="inlineStr">
        <is>
          <t>元（未注单位）</t>
        </is>
      </c>
      <c r="H202" s="6" t="inlineStr">
        <is>
          <t>产区收购</t>
        </is>
      </c>
      <c r="I202" s="6" t="inlineStr">
        <is>
          <t>原文为产地干货价格</t>
        </is>
      </c>
      <c r="J202" s="6" t="inlineStr">
        <is>
          <t>广西玉林市玉州区八角茴香产区近期货源走动缓慢，目前产地货源充足，行情比较平淡，现大红八成干的价格在26-28元之间，九成多干的30元左右，好货31-32元，春果干度较好的25元上下。</t>
        </is>
      </c>
      <c r="K202" s="19" t="inlineStr">
        <is>
          <t>https://www.zyctd.com/zixun/201/1113431.html</t>
        </is>
      </c>
    </row>
    <row r="203">
      <c r="A203" s="8" t="inlineStr">
        <is>
          <t>Q202</t>
        </is>
      </c>
      <c r="B203" s="8" t="inlineStr">
        <is>
          <t>2026-07-03</t>
        </is>
      </c>
      <c r="C203" s="8" t="inlineStr">
        <is>
          <t>越南河内</t>
        </is>
      </c>
      <c r="D203" s="8" t="inlineStr">
        <is>
          <t>干八角</t>
        </is>
      </c>
      <c r="E203" s="9" t="n">
        <v>150000</v>
      </c>
      <c r="F203" s="9" t="n">
        <v>180000</v>
      </c>
      <c r="G203" s="8" t="inlineStr">
        <is>
          <t>越南盾/千克</t>
        </is>
      </c>
      <c r="H203" s="8" t="inlineStr">
        <is>
          <t>越南零售</t>
        </is>
      </c>
      <c r="I203" s="8" t="inlineStr">
        <is>
          <t>对河内传统市场和香料经销点的调查显示，干八角零售价目前在15万-18万越盾/公斤之间，视质量而定。</t>
        </is>
      </c>
      <c r="J203" s="8" t="inlineStr">
        <is>
          <t>Khảo sát tại các chợ truyền thống và đại lý kinh doanh gia vị ở Hà Nội cho thấy, giá hoa hồi khô bán lẻ hiện dao động từ</t>
        </is>
      </c>
      <c r="K203" s="20" t="inlineStr">
        <is>
          <t>https://khoahocdoisong.vn/con-sot-mua-hoa-hoi-lam-thao-duoc-thi-truong-noi-dia-tang-nhiet-manh-post2149106319.html</t>
        </is>
      </c>
    </row>
    <row r="204">
      <c r="A204" s="6" t="inlineStr">
        <is>
          <t>Q203</t>
        </is>
      </c>
      <c r="B204" s="6" t="inlineStr">
        <is>
          <t>2026-07-07</t>
        </is>
      </c>
      <c r="C204" s="6" t="inlineStr">
        <is>
          <t>广西玉林福达香料市场</t>
        </is>
      </c>
      <c r="D204" s="6" t="inlineStr">
        <is>
          <t>大红</t>
        </is>
      </c>
      <c r="E204" s="7" t="n">
        <v>25</v>
      </c>
      <c r="F204" s="7" t="n">
        <v>26</v>
      </c>
      <c r="G204" s="6" t="inlineStr">
        <is>
          <t>元（未注单位）</t>
        </is>
      </c>
      <c r="H204" s="6" t="inlineStr">
        <is>
          <t>市场批发</t>
        </is>
      </c>
      <c r="I204" s="6" t="inlineStr"/>
      <c r="J204" s="6" t="inlineStr">
        <is>
          <t>八角茴香受市场淡季影响，缺乏实质性需求拉动，货源交易情况未见较好改观，行情进一步显疲，现大红价格在25-26元，过筛货27-28元；</t>
        </is>
      </c>
      <c r="K204" s="19" t="inlineStr">
        <is>
          <t>https://www.yt1998.com/hqzx/L1IYKLGW.html</t>
        </is>
      </c>
    </row>
    <row r="205">
      <c r="A205" s="8" t="inlineStr">
        <is>
          <t>Q204</t>
        </is>
      </c>
      <c r="B205" s="8" t="inlineStr">
        <is>
          <t>2026-07-07</t>
        </is>
      </c>
      <c r="C205" s="8" t="inlineStr">
        <is>
          <t>广西玉林福达香料市场</t>
        </is>
      </c>
      <c r="D205" s="8" t="inlineStr">
        <is>
          <t>干枝</t>
        </is>
      </c>
      <c r="E205" s="9" t="n">
        <v>16.5</v>
      </c>
      <c r="F205" s="9" t="n">
        <v>16.5</v>
      </c>
      <c r="G205" s="8" t="inlineStr">
        <is>
          <t>元（未注单位）</t>
        </is>
      </c>
      <c r="H205" s="8" t="inlineStr">
        <is>
          <t>市场批发</t>
        </is>
      </c>
      <c r="I205" s="8" t="inlineStr"/>
      <c r="J205" s="8" t="inlineStr">
        <is>
          <t>干枝16.5元。</t>
        </is>
      </c>
      <c r="K205" s="20" t="inlineStr">
        <is>
          <t>https://www.yt1998.com/hqzx/L1IYKLGW.html</t>
        </is>
      </c>
    </row>
    <row r="206">
      <c r="A206" s="6" t="inlineStr">
        <is>
          <t>Q205</t>
        </is>
      </c>
      <c r="B206" s="6" t="inlineStr">
        <is>
          <t>2026-07-07</t>
        </is>
      </c>
      <c r="C206" s="6" t="inlineStr">
        <is>
          <t>广西玉林福达香料市场</t>
        </is>
      </c>
      <c r="D206" s="6" t="inlineStr">
        <is>
          <t>春花</t>
        </is>
      </c>
      <c r="E206" s="7" t="n">
        <v>22</v>
      </c>
      <c r="F206" s="7" t="n">
        <v>22</v>
      </c>
      <c r="G206" s="6" t="inlineStr">
        <is>
          <t>元（未注单位）</t>
        </is>
      </c>
      <c r="H206" s="6" t="inlineStr">
        <is>
          <t>市场批发</t>
        </is>
      </c>
      <c r="I206" s="6" t="inlineStr"/>
      <c r="J206" s="6" t="inlineStr">
        <is>
          <t>春花22元；</t>
        </is>
      </c>
      <c r="K206" s="19" t="inlineStr">
        <is>
          <t>https://www.yt1998.com/hqzx/L1IYKLGW.html</t>
        </is>
      </c>
    </row>
    <row r="207">
      <c r="A207" s="8" t="inlineStr">
        <is>
          <t>Q206</t>
        </is>
      </c>
      <c r="B207" s="8" t="inlineStr">
        <is>
          <t>2026-07-07</t>
        </is>
      </c>
      <c r="C207" s="8" t="inlineStr">
        <is>
          <t>广西玉林福达香料市场</t>
        </is>
      </c>
      <c r="D207" s="8" t="inlineStr">
        <is>
          <t>过筛货</t>
        </is>
      </c>
      <c r="E207" s="9" t="n">
        <v>27</v>
      </c>
      <c r="F207" s="9" t="n">
        <v>28</v>
      </c>
      <c r="G207" s="8" t="inlineStr">
        <is>
          <t>元（未注单位）</t>
        </is>
      </c>
      <c r="H207" s="8" t="inlineStr">
        <is>
          <t>市场批发</t>
        </is>
      </c>
      <c r="I207" s="8" t="inlineStr"/>
      <c r="J207" s="8" t="inlineStr">
        <is>
          <t>八角茴香受市场淡季影响，缺乏实质性需求拉动，货源交易情况未见较好改观，行情进一步显疲，现大红价格在25-26元，过筛货27-28元；</t>
        </is>
      </c>
      <c r="K207" s="20" t="inlineStr">
        <is>
          <t>https://www.yt1998.com/hqzx/L1IYKLGW.html</t>
        </is>
      </c>
    </row>
    <row r="208">
      <c r="A208" s="6" t="inlineStr">
        <is>
          <t>Q207</t>
        </is>
      </c>
      <c r="B208" s="6" t="inlineStr">
        <is>
          <t>2026-07-07</t>
        </is>
      </c>
      <c r="C208" s="6" t="inlineStr">
        <is>
          <t>越南谅山省</t>
        </is>
      </c>
      <c r="D208" s="6" t="inlineStr">
        <is>
          <t>鲜八角（春季造）</t>
        </is>
      </c>
      <c r="E208" s="7" t="n">
        <v>20000</v>
      </c>
      <c r="F208" s="7" t="n">
        <v>25000</v>
      </c>
      <c r="G208" s="6" t="inlineStr">
        <is>
          <t>越南盾/千克</t>
        </is>
      </c>
      <c r="H208" s="6" t="inlineStr">
        <is>
          <t>越南产地</t>
        </is>
      </c>
      <c r="I208" s="6" t="inlineStr">
        <is>
          <t>八角及八角加工品价格基本稳定（四季造鲜八角售价2万-2.5万越盾/公斤鲜重，干品9万-10万越盾/公斤）</t>
        </is>
      </c>
      <c r="J208" s="6" t="inlineStr">
        <is>
          <t>Giá hồi và các sản phẩm chế biến từ hồi cơ bản ổn định (giá bán hồi tươi vụ tứ quý dao động từ 20.000 - 25.000 đồng/kg t</t>
        </is>
      </c>
      <c r="K208" s="19" t="inlineStr">
        <is>
          <t>https://thongkelangson.nso.gov.vn/bao-cao-kinh-te-xa-hoi-quy/tinh-hinh-kinh-te-xa-hoi-tinh-lang-son-thang-6-quy-ii-va-6-thang-dau-nam-2026-549.html</t>
        </is>
      </c>
    </row>
    <row r="209">
      <c r="A209" s="8" t="inlineStr">
        <is>
          <t>Q208</t>
        </is>
      </c>
      <c r="B209" s="8" t="inlineStr">
        <is>
          <t>2026-07-07</t>
        </is>
      </c>
      <c r="C209" s="8" t="inlineStr">
        <is>
          <t>越南谅山省</t>
        </is>
      </c>
      <c r="D209" s="8" t="inlineStr">
        <is>
          <t>干八角（春季造）</t>
        </is>
      </c>
      <c r="E209" s="9" t="n">
        <v>90000</v>
      </c>
      <c r="F209" s="9" t="n">
        <v>100000</v>
      </c>
      <c r="G209" s="8" t="inlineStr">
        <is>
          <t>越南盾/千克</t>
        </is>
      </c>
      <c r="H209" s="8" t="inlineStr">
        <is>
          <t>越南产地</t>
        </is>
      </c>
      <c r="I209" s="8" t="inlineStr">
        <is>
          <t>同上：干品9万-10万越盾/公斤</t>
        </is>
      </c>
      <c r="J209" s="8" t="inlineStr">
        <is>
          <t>Giá hồi và các sản phẩm chế biến từ hồi cơ bản ổn định (giá bán hồi tươi vụ tứ quý dao động từ 20.000 - 25.000 đồng/kg t</t>
        </is>
      </c>
      <c r="K209" s="20" t="inlineStr">
        <is>
          <t>https://thongkelangson.nso.gov.vn/bao-cao-kinh-te-xa-hoi-quy/tinh-hinh-kinh-te-xa-hoi-tinh-lang-son-thang-6-quy-ii-va-6-thang-dau-nam-2026-549.html</t>
        </is>
      </c>
    </row>
    <row r="210">
      <c r="A210" s="6" t="inlineStr">
        <is>
          <t>Q209</t>
        </is>
      </c>
      <c r="B210" s="6" t="inlineStr">
        <is>
          <t>2026-07-08</t>
        </is>
      </c>
      <c r="C210" s="6" t="inlineStr">
        <is>
          <t>安徽亳州中药材市场</t>
        </is>
      </c>
      <c r="D210" s="6" t="inlineStr">
        <is>
          <t>大红货（质量不等）</t>
        </is>
      </c>
      <c r="E210" s="7" t="n">
        <v>30</v>
      </c>
      <c r="F210" s="7" t="n">
        <v>35</v>
      </c>
      <c r="G210" s="6" t="inlineStr">
        <is>
          <t>元（未注单位）</t>
        </is>
      </c>
      <c r="H210" s="6" t="inlineStr">
        <is>
          <t>市场批发</t>
        </is>
      </c>
      <c r="I210" s="6" t="inlineStr"/>
      <c r="J210" s="6" t="inlineStr">
        <is>
          <t>八角茴香，近日批量走动平稳，价格暂无明显变化，目前亳州市场大红货因质量不等、售价稍有悬殊，多要价在30-35元之间。</t>
        </is>
      </c>
      <c r="K210" s="19" t="inlineStr">
        <is>
          <t>https://www.zyctd.com/zixun/200/1114147.html</t>
        </is>
      </c>
    </row>
    <row r="211">
      <c r="A211" s="8" t="inlineStr">
        <is>
          <t>Q210</t>
        </is>
      </c>
      <c r="B211" s="8" t="inlineStr">
        <is>
          <t>2026-07-09</t>
        </is>
      </c>
      <c r="C211" s="8" t="inlineStr">
        <is>
          <t>安徽亳州中药材市场</t>
        </is>
      </c>
      <c r="D211" s="8" t="inlineStr">
        <is>
          <t>水烫果</t>
        </is>
      </c>
      <c r="E211" s="9" t="n">
        <v>32</v>
      </c>
      <c r="F211" s="9" t="n">
        <v>32</v>
      </c>
      <c r="G211" s="8" t="inlineStr">
        <is>
          <t>元（未注单位）</t>
        </is>
      </c>
      <c r="H211" s="8" t="inlineStr">
        <is>
          <t>市场批发</t>
        </is>
      </c>
      <c r="I211" s="8" t="inlineStr"/>
      <c r="J211" s="8" t="inlineStr">
        <is>
          <t>市场虽然询问商家较多，但实际成交量有限，行情继续保持低迷状态，现水烫果32元。</t>
        </is>
      </c>
      <c r="K211" s="20" t="inlineStr">
        <is>
          <t>https://www.yt1998.com/hqzx/YzMEcqga_1.html</t>
        </is>
      </c>
    </row>
    <row r="212">
      <c r="A212" s="6" t="inlineStr">
        <is>
          <t>Q211</t>
        </is>
      </c>
      <c r="B212" s="6" t="inlineStr">
        <is>
          <t>2026-07-09</t>
        </is>
      </c>
      <c r="C212" s="6" t="inlineStr">
        <is>
          <t>广西南宁产区</t>
        </is>
      </c>
      <c r="D212" s="6" t="inlineStr">
        <is>
          <t>大红干度较好</t>
        </is>
      </c>
      <c r="E212" s="7" t="n">
        <v>30</v>
      </c>
      <c r="F212" s="7" t="n">
        <v>32</v>
      </c>
      <c r="G212" s="6" t="inlineStr">
        <is>
          <t>元（未注单位）</t>
        </is>
      </c>
      <c r="H212" s="6" t="inlineStr">
        <is>
          <t>产区收购</t>
        </is>
      </c>
      <c r="I212" s="6" t="inlineStr">
        <is>
          <t>原文为产地干货价格</t>
        </is>
      </c>
      <c r="J212" s="6" t="inlineStr">
        <is>
          <t>广西南宁八角茴香产地市场近日受台风天气的影响，货源上市量极少，加上淡季的影响，前来购货的商家很少，货源走动缓慢，行情持续低迷，目前大红干度较好的价格在30-32元之间，春果18-21元不等，产地货源供应稳定。</t>
        </is>
      </c>
      <c r="K212" s="19" t="inlineStr">
        <is>
          <t>https://www.zyctd.com/zixun/201/1114249.html</t>
        </is>
      </c>
    </row>
    <row r="213">
      <c r="A213" s="8" t="inlineStr">
        <is>
          <t>Q212</t>
        </is>
      </c>
      <c r="B213" s="8" t="inlineStr">
        <is>
          <t>2026-07-09</t>
        </is>
      </c>
      <c r="C213" s="8" t="inlineStr">
        <is>
          <t>广西南宁产区</t>
        </is>
      </c>
      <c r="D213" s="8" t="inlineStr">
        <is>
          <t>春果</t>
        </is>
      </c>
      <c r="E213" s="9" t="n">
        <v>18</v>
      </c>
      <c r="F213" s="9" t="n">
        <v>21</v>
      </c>
      <c r="G213" s="8" t="inlineStr">
        <is>
          <t>元（未注单位）</t>
        </is>
      </c>
      <c r="H213" s="8" t="inlineStr">
        <is>
          <t>产区收购</t>
        </is>
      </c>
      <c r="I213" s="8" t="inlineStr">
        <is>
          <t>原文为产地干货价格</t>
        </is>
      </c>
      <c r="J213" s="8" t="inlineStr">
        <is>
          <t>广西南宁八角茴香产地市场近日受台风天气的影响，货源上市量极少，加上淡季的影响，前来购货的商家很少，货源走动缓慢，行情持续低迷，目前大红干度较好的价格在30-32元之间，春果18-21元不等，产地货源供应稳定。</t>
        </is>
      </c>
      <c r="K213" s="20" t="inlineStr">
        <is>
          <t>https://www.zyctd.com/zixun/201/1114249.html</t>
        </is>
      </c>
    </row>
    <row r="214">
      <c r="A214" s="6" t="inlineStr">
        <is>
          <t>Q213</t>
        </is>
      </c>
      <c r="B214" s="6" t="inlineStr">
        <is>
          <t>2026-07-10</t>
        </is>
      </c>
      <c r="C214" s="6" t="inlineStr">
        <is>
          <t>广西玉林香料市场</t>
        </is>
      </c>
      <c r="D214" s="6" t="inlineStr">
        <is>
          <t>大红八角（均价）</t>
        </is>
      </c>
      <c r="E214" s="7" t="n">
        <v>29.7</v>
      </c>
      <c r="F214" s="7" t="n">
        <v>29.7</v>
      </c>
      <c r="G214" s="6" t="inlineStr">
        <is>
          <t>元/公斤</t>
        </is>
      </c>
      <c r="H214" s="6" t="inlineStr">
        <is>
          <t>市场批发</t>
        </is>
      </c>
      <c r="I214" s="6" t="inlineStr"/>
      <c r="J214" s="6" t="inlineStr">
        <is>
          <t>3、八角：本周行情延续疲软态势，目前大红八角均价为29.7元/公斤左右。</t>
        </is>
      </c>
      <c r="K214" s="19" t="inlineStr">
        <is>
          <t>https://www.zhongxiangwang.cn/news-detail/index?consultId=2075430354288955393&amp;newsType=7</t>
        </is>
      </c>
    </row>
    <row r="215">
      <c r="A215" s="8" t="inlineStr">
        <is>
          <t>Q214</t>
        </is>
      </c>
      <c r="B215" s="8" t="inlineStr">
        <is>
          <t>2026-07-12</t>
        </is>
      </c>
      <c r="C215" s="8" t="inlineStr">
        <is>
          <t>河北安国中药材市场</t>
        </is>
      </c>
      <c r="D215" s="8" t="inlineStr">
        <is>
          <t>大红货</t>
        </is>
      </c>
      <c r="E215" s="9" t="n">
        <v>30</v>
      </c>
      <c r="F215" s="9" t="n">
        <v>35</v>
      </c>
      <c r="G215" s="8" t="inlineStr">
        <is>
          <t>元（未注单位）</t>
        </is>
      </c>
      <c r="H215" s="8" t="inlineStr">
        <is>
          <t>市场批发</t>
        </is>
      </c>
      <c r="I215" s="8" t="inlineStr"/>
      <c r="J215" s="8" t="inlineStr">
        <is>
          <t>八角茴香近期市场寻货商家关注力度较弱，货源走销一般，下游采购量下滑，多以消化自有库存为主，行情略显疲软，现大红货价格在30-35元。</t>
        </is>
      </c>
      <c r="K215" s="20" t="inlineStr">
        <is>
          <t>https://www.yt1998.com/hqzx/q7dOJLix_2.html</t>
        </is>
      </c>
    </row>
    <row r="216">
      <c r="A216" s="6" t="inlineStr">
        <is>
          <t>Q215</t>
        </is>
      </c>
      <c r="B216" s="6" t="inlineStr">
        <is>
          <t>2026-07-14</t>
        </is>
      </c>
      <c r="C216" s="6" t="inlineStr">
        <is>
          <t>广西玉林中药材市场</t>
        </is>
      </c>
      <c r="D216" s="6" t="inlineStr">
        <is>
          <t>大红质量较好</t>
        </is>
      </c>
      <c r="E216" s="7" t="n">
        <v>30</v>
      </c>
      <c r="F216" s="7" t="n">
        <v>32</v>
      </c>
      <c r="G216" s="6" t="inlineStr">
        <is>
          <t>元（未注单位）</t>
        </is>
      </c>
      <c r="H216" s="6" t="inlineStr">
        <is>
          <t>市场批发</t>
        </is>
      </c>
      <c r="I216" s="6" t="inlineStr"/>
      <c r="J216" s="6" t="inlineStr">
        <is>
          <t>八角茴香，有零星台风果产新，市场目前依然销售陈货为主，近期走动平淡，行情疲软，现大红质量较好的价格在30-32元，春果23-25元左右。</t>
        </is>
      </c>
      <c r="K216" s="19" t="inlineStr">
        <is>
          <t>https://www.zyctd.com/zixun/200/1114554.html</t>
        </is>
      </c>
    </row>
    <row r="217">
      <c r="A217" s="8" t="inlineStr">
        <is>
          <t>Q216</t>
        </is>
      </c>
      <c r="B217" s="8" t="inlineStr">
        <is>
          <t>2026-07-14</t>
        </is>
      </c>
      <c r="C217" s="8" t="inlineStr">
        <is>
          <t>广西玉林中药材市场</t>
        </is>
      </c>
      <c r="D217" s="8" t="inlineStr">
        <is>
          <t>春果</t>
        </is>
      </c>
      <c r="E217" s="9" t="n">
        <v>23</v>
      </c>
      <c r="F217" s="9" t="n">
        <v>25</v>
      </c>
      <c r="G217" s="8" t="inlineStr">
        <is>
          <t>元（未注单位）</t>
        </is>
      </c>
      <c r="H217" s="8" t="inlineStr">
        <is>
          <t>市场批发</t>
        </is>
      </c>
      <c r="I217" s="8" t="inlineStr"/>
      <c r="J217" s="8" t="inlineStr">
        <is>
          <t>八角茴香，有零星台风果产新，市场目前依然销售陈货为主，近期走动平淡，行情疲软，现大红质量较好的价格在30-32元，春果23-25元左右。</t>
        </is>
      </c>
      <c r="K217" s="20" t="inlineStr">
        <is>
          <t>https://www.zyctd.com/zixun/200/1114554.html</t>
        </is>
      </c>
    </row>
    <row r="218">
      <c r="A218" s="6" t="inlineStr">
        <is>
          <t>Q217</t>
        </is>
      </c>
      <c r="B218" s="6" t="inlineStr">
        <is>
          <t>2026-07-17</t>
        </is>
      </c>
      <c r="C218" s="6" t="inlineStr">
        <is>
          <t>河北安国中药材市场</t>
        </is>
      </c>
      <c r="D218" s="6" t="inlineStr">
        <is>
          <t>大红</t>
        </is>
      </c>
      <c r="E218" s="7" t="n">
        <v>30</v>
      </c>
      <c r="F218" s="7" t="n">
        <v>35</v>
      </c>
      <c r="G218" s="6" t="inlineStr">
        <is>
          <t>元（未注单位）</t>
        </is>
      </c>
      <c r="H218" s="6" t="inlineStr">
        <is>
          <t>市场批发</t>
        </is>
      </c>
      <c r="I218" s="6" t="inlineStr"/>
      <c r="J218" s="6" t="inlineStr">
        <is>
          <t>八角茴香，近期市场有商家讨论，但入手者不多，货源仍以正常购销为主，行情保持平稳，现市场八角茴香大红多报价在30-35元之间。</t>
        </is>
      </c>
      <c r="K218" s="19" t="inlineStr">
        <is>
          <t>https://www.zyctd.com/zixun/200/1114866.html</t>
        </is>
      </c>
    </row>
    <row r="219">
      <c r="A219" s="8" t="inlineStr">
        <is>
          <t>Q218</t>
        </is>
      </c>
      <c r="B219" s="8" t="inlineStr">
        <is>
          <t>2026-07-23</t>
        </is>
      </c>
      <c r="C219" s="8" t="inlineStr">
        <is>
          <t>广西防城港市</t>
        </is>
      </c>
      <c r="D219" s="8" t="inlineStr">
        <is>
          <t>无硫水烫秋果</t>
        </is>
      </c>
      <c r="E219" s="9" t="n">
        <v>18</v>
      </c>
      <c r="F219" s="9" t="n">
        <v>20</v>
      </c>
      <c r="G219" s="8" t="inlineStr">
        <is>
          <t>元（未注单位）</t>
        </is>
      </c>
      <c r="H219" s="8" t="inlineStr">
        <is>
          <t>产区收购</t>
        </is>
      </c>
      <c r="I219" s="8" t="inlineStr">
        <is>
          <t>原文为产地干货售价</t>
        </is>
      </c>
      <c r="J219" s="8" t="inlineStr">
        <is>
          <t>八角茴香近期依然少商前来寻货，货源走动不快，行情持续低迷，现春花全干水烫果售价15-20元，无硫水烫秋果售价18-20元，好货售价22元上下，市场整体环境较为萧条，如无其他因素影响，短期难有大的改观。</t>
        </is>
      </c>
      <c r="K219" s="20" t="inlineStr">
        <is>
          <t>https://www.yt1998.com/hqzx/v38RcIla.html</t>
        </is>
      </c>
    </row>
    <row r="220">
      <c r="A220" s="6" t="inlineStr">
        <is>
          <t>Q219</t>
        </is>
      </c>
      <c r="B220" s="6" t="inlineStr">
        <is>
          <t>2026-07-23</t>
        </is>
      </c>
      <c r="C220" s="6" t="inlineStr">
        <is>
          <t>广西防城港市</t>
        </is>
      </c>
      <c r="D220" s="6" t="inlineStr">
        <is>
          <t>春花全干水烫果</t>
        </is>
      </c>
      <c r="E220" s="7" t="n">
        <v>15</v>
      </c>
      <c r="F220" s="7" t="n">
        <v>20</v>
      </c>
      <c r="G220" s="6" t="inlineStr">
        <is>
          <t>元（未注单位）</t>
        </is>
      </c>
      <c r="H220" s="6" t="inlineStr">
        <is>
          <t>产区收购</t>
        </is>
      </c>
      <c r="I220" s="6" t="inlineStr">
        <is>
          <t>原文为产地干货售价</t>
        </is>
      </c>
      <c r="J220" s="6" t="inlineStr">
        <is>
          <t>八角茴香近期依然少商前来寻货，货源走动不快，行情持续低迷，现春花全干水烫果售价15-20元，无硫水烫秋果售价18-20元，好货售价22元上下，市场整体环境较为萧条，如无其他因素影响，短期难有大的改观。</t>
        </is>
      </c>
      <c r="K220" s="19" t="inlineStr">
        <is>
          <t>https://www.yt1998.com/hqzx/v38RcIla.html</t>
        </is>
      </c>
    </row>
    <row r="221">
      <c r="A221" s="8" t="inlineStr">
        <is>
          <t>Q220</t>
        </is>
      </c>
      <c r="B221" s="8" t="inlineStr">
        <is>
          <t>2026-07-24</t>
        </is>
      </c>
      <c r="C221" s="8" t="inlineStr">
        <is>
          <t>广西玉林中药材市场</t>
        </is>
      </c>
      <c r="D221" s="8" t="inlineStr">
        <is>
          <t>大红统货</t>
        </is>
      </c>
      <c r="E221" s="9" t="n">
        <v>30</v>
      </c>
      <c r="F221" s="9" t="n">
        <v>30</v>
      </c>
      <c r="G221" s="8" t="inlineStr">
        <is>
          <t>元（未注单位）</t>
        </is>
      </c>
      <c r="H221" s="8" t="inlineStr">
        <is>
          <t>市场批发</t>
        </is>
      </c>
      <c r="I221" s="8" t="inlineStr"/>
      <c r="J221" s="8" t="inlineStr">
        <is>
          <t>八角茴香，大红产新临近，市场近期交易依然较为冷清，商家少量按需采购，货源走动平平，现大红统货价格在30元左右，春果23-25元不等。</t>
        </is>
      </c>
      <c r="K221" s="20" t="inlineStr">
        <is>
          <t>https://www.zyctd.com/zixun/200/1115494.html</t>
        </is>
      </c>
    </row>
    <row r="222">
      <c r="A222" s="6" t="inlineStr">
        <is>
          <t>Q221</t>
        </is>
      </c>
      <c r="B222" s="6" t="inlineStr">
        <is>
          <t>2026-07-24</t>
        </is>
      </c>
      <c r="C222" s="6" t="inlineStr">
        <is>
          <t>广西玉林中药材市场</t>
        </is>
      </c>
      <c r="D222" s="6" t="inlineStr">
        <is>
          <t>春果</t>
        </is>
      </c>
      <c r="E222" s="7" t="n">
        <v>23</v>
      </c>
      <c r="F222" s="7" t="n">
        <v>25</v>
      </c>
      <c r="G222" s="6" t="inlineStr">
        <is>
          <t>元（未注单位）</t>
        </is>
      </c>
      <c r="H222" s="6" t="inlineStr">
        <is>
          <t>市场批发</t>
        </is>
      </c>
      <c r="I222" s="6" t="inlineStr"/>
      <c r="J222" s="6" t="inlineStr">
        <is>
          <t>八角茴香，大红产新临近，市场近期交易依然较为冷清，商家少量按需采购，货源走动平平，现大红统货价格在30元左右，春果23-25元不等。</t>
        </is>
      </c>
      <c r="K222" s="19" t="inlineStr">
        <is>
          <t>https://www.zyctd.com/zixun/200/1115494.html</t>
        </is>
      </c>
    </row>
    <row r="223">
      <c r="A223" s="8" t="inlineStr">
        <is>
          <t>Q222</t>
        </is>
      </c>
      <c r="B223" s="8" t="inlineStr">
        <is>
          <t>2026-07-24</t>
        </is>
      </c>
      <c r="C223" s="8" t="inlineStr">
        <is>
          <t>广西玉林香料市场</t>
        </is>
      </c>
      <c r="D223" s="8" t="inlineStr">
        <is>
          <t>大红八角（均价）</t>
        </is>
      </c>
      <c r="E223" s="9" t="n">
        <v>29.7</v>
      </c>
      <c r="F223" s="9" t="n">
        <v>29.7</v>
      </c>
      <c r="G223" s="8" t="inlineStr">
        <is>
          <t>元/公斤</t>
        </is>
      </c>
      <c r="H223" s="8" t="inlineStr">
        <is>
          <t>市场批发</t>
        </is>
      </c>
      <c r="I223" s="8" t="inlineStr"/>
      <c r="J223" s="8" t="inlineStr">
        <is>
          <t>2、八角：本周价格整体保持平稳，目前大红八角均价为29.7元/公斤区间。</t>
        </is>
      </c>
      <c r="K223" s="20" t="inlineStr">
        <is>
          <t>https://www.zhongxiangwang.cn/news-detail/index?consultId=2080522103861669889&amp;newsType=7</t>
        </is>
      </c>
    </row>
    <row r="224">
      <c r="A224" s="6" t="inlineStr">
        <is>
          <t>Q223</t>
        </is>
      </c>
      <c r="B224" s="6" t="inlineStr">
        <is>
          <t>2026-07-24</t>
        </is>
      </c>
      <c r="C224" s="6" t="inlineStr">
        <is>
          <t>新疆乌鲁木齐（新疆农业大学）</t>
        </is>
      </c>
      <c r="D224" s="6" t="inlineStr">
        <is>
          <t>八角（干）</t>
        </is>
      </c>
      <c r="E224" s="7" t="n">
        <v>45</v>
      </c>
      <c r="F224" s="7" t="n">
        <v>45</v>
      </c>
      <c r="G224" s="6" t="inlineStr">
        <is>
          <t>元/千克</t>
        </is>
      </c>
      <c r="H224" s="6" t="inlineStr">
        <is>
          <t>食堂采购中标</t>
        </is>
      </c>
      <c r="I224" s="6" t="inlineStr">
        <is>
          <t>表头为“标项名称/标的名称/品牌/规格型号/数量/单价(元)”，规格型号列为Kg，即45元/kg；</t>
        </is>
      </c>
      <c r="J224" s="6" t="inlineStr">
        <is>
          <t>新疆农业大学2026-2027年度大宗食材采购项目标包11、调副（一）｜大料｜大料/广西｜Kg｜1｜45</t>
        </is>
      </c>
      <c r="K224" s="19" t="inlineStr">
        <is>
          <t>https://zcc.xjau.edu.cn/_t5/2026/0724/c118a117699/page.htm</t>
        </is>
      </c>
    </row>
    <row r="225">
      <c r="A225" s="8" t="inlineStr">
        <is>
          <t>Q224</t>
        </is>
      </c>
      <c r="B225" s="8" t="inlineStr">
        <is>
          <t>2026-07-24</t>
        </is>
      </c>
      <c r="C225" s="8" t="inlineStr">
        <is>
          <t>新疆乌鲁木齐（新疆农业大学）</t>
        </is>
      </c>
      <c r="D225" s="8" t="inlineStr">
        <is>
          <t>八角（干）</t>
        </is>
      </c>
      <c r="E225" s="9" t="n">
        <v>25</v>
      </c>
      <c r="F225" s="9" t="n">
        <v>25</v>
      </c>
      <c r="G225" s="8" t="inlineStr">
        <is>
          <t>元/千克</t>
        </is>
      </c>
      <c r="H225" s="8" t="inlineStr">
        <is>
          <t>食堂采购中标</t>
        </is>
      </c>
      <c r="I225" s="8" t="inlineStr">
        <is>
          <t>同一公告标包12，品牌标注“保达，山东”（品牌/分装地，非产地），25元/kg。</t>
        </is>
      </c>
      <c r="J225" s="8" t="inlineStr">
        <is>
          <t>新疆农业大学2026-2027年度大宗食材采购项目标包12、调副（二）｜大料｜保达，山东｜Kg｜1｜25</t>
        </is>
      </c>
      <c r="K225" s="20" t="inlineStr">
        <is>
          <t>https://zcc.xjau.edu.cn/_t5/2026/0724/c118a117699/page.htm</t>
        </is>
      </c>
    </row>
    <row r="226">
      <c r="A226" s="6" t="inlineStr">
        <is>
          <t>Q225</t>
        </is>
      </c>
      <c r="B226" s="6" t="inlineStr">
        <is>
          <t>2026-07-24</t>
        </is>
      </c>
      <c r="C226" s="6" t="inlineStr">
        <is>
          <t>新疆乌鲁木齐（新疆农业大学）</t>
        </is>
      </c>
      <c r="D226" s="6" t="inlineStr">
        <is>
          <t>八角（干）</t>
        </is>
      </c>
      <c r="E226" s="7" t="n">
        <v>30</v>
      </c>
      <c r="F226" s="7" t="n">
        <v>30</v>
      </c>
      <c r="G226" s="6" t="inlineStr">
        <is>
          <t>元/千克</t>
        </is>
      </c>
      <c r="H226" s="6" t="inlineStr">
        <is>
          <t>食堂采购中标</t>
        </is>
      </c>
      <c r="I226" s="6" t="inlineStr">
        <is>
          <t>同一公告标包13，30元/kg。三个标包同期中标价25/30/45元/kg，差异反映品牌/规格差异。</t>
        </is>
      </c>
      <c r="J226" s="6" t="inlineStr">
        <is>
          <t>新疆农业大学2026-2027年度大宗食材采购项目标包13、调副（三）｜大料｜忆洋/福建｜Kg｜1｜30</t>
        </is>
      </c>
      <c r="K226" s="19" t="inlineStr">
        <is>
          <t>https://zcc.xjau.edu.cn/_t5/2026/0724/c118a117699/page.htm</t>
        </is>
      </c>
    </row>
    <row r="227">
      <c r="A227" s="8" t="inlineStr">
        <is>
          <t>Q226</t>
        </is>
      </c>
      <c r="B227" s="8" t="inlineStr">
        <is>
          <t>2026-07-28</t>
        </is>
      </c>
      <c r="C227" s="8" t="inlineStr">
        <is>
          <t>广西玉林中药材市场</t>
        </is>
      </c>
      <c r="D227" s="8" t="inlineStr">
        <is>
          <t>春花货</t>
        </is>
      </c>
      <c r="E227" s="9" t="n">
        <v>22</v>
      </c>
      <c r="F227" s="9" t="n">
        <v>25</v>
      </c>
      <c r="G227" s="8" t="inlineStr">
        <is>
          <t>元（未注单位）</t>
        </is>
      </c>
      <c r="H227" s="8" t="inlineStr">
        <is>
          <t>市场批发</t>
        </is>
      </c>
      <c r="I227" s="8" t="inlineStr"/>
      <c r="J227" s="8" t="inlineStr">
        <is>
          <t>八角茴香受降雨影响，产新进度有所推迟，近期商家多持观望态度，实际购货意愿不强，行情暂维持坚挺运行，现春花货价格在22-25元之间，水烫果28-30元。</t>
        </is>
      </c>
      <c r="K227" s="20" t="inlineStr">
        <is>
          <t>https://www.yt1998.com/hqzx/bfWjSC4F_3.html</t>
        </is>
      </c>
    </row>
    <row r="228">
      <c r="A228" s="6" t="inlineStr">
        <is>
          <t>Q227</t>
        </is>
      </c>
      <c r="B228" s="6" t="inlineStr">
        <is>
          <t>2026-07-28</t>
        </is>
      </c>
      <c r="C228" s="6" t="inlineStr">
        <is>
          <t>广西玉林中药材市场</t>
        </is>
      </c>
      <c r="D228" s="6" t="inlineStr">
        <is>
          <t>水烫果</t>
        </is>
      </c>
      <c r="E228" s="7" t="n">
        <v>28</v>
      </c>
      <c r="F228" s="7" t="n">
        <v>30</v>
      </c>
      <c r="G228" s="6" t="inlineStr">
        <is>
          <t>元（未注单位）</t>
        </is>
      </c>
      <c r="H228" s="6" t="inlineStr">
        <is>
          <t>市场批发</t>
        </is>
      </c>
      <c r="I228" s="6" t="inlineStr"/>
      <c r="J228" s="6" t="inlineStr">
        <is>
          <t>八角茴香受降雨影响，产新进度有所推迟，近期商家多持观望态度，实际购货意愿不强，行情暂维持坚挺运行，现春花货价格在22-25元之间，水烫果28-30元。</t>
        </is>
      </c>
      <c r="K228" s="19" t="inlineStr">
        <is>
          <t>https://www.yt1998.com/hqzx/bfWjSC4F_3.html</t>
        </is>
      </c>
    </row>
    <row r="229">
      <c r="A229" s="8" t="inlineStr">
        <is>
          <t>Q228</t>
        </is>
      </c>
      <c r="B229" s="8" t="inlineStr">
        <is>
          <t>2026-07-29</t>
        </is>
      </c>
      <c r="C229" s="8" t="inlineStr">
        <is>
          <t>安徽亳州中药材市场</t>
        </is>
      </c>
      <c r="D229" s="8" t="inlineStr">
        <is>
          <t>大红货</t>
        </is>
      </c>
      <c r="E229" s="9" t="n">
        <v>30</v>
      </c>
      <c r="F229" s="9" t="n">
        <v>30</v>
      </c>
      <c r="G229" s="8" t="inlineStr">
        <is>
          <t>元（未注单位）</t>
        </is>
      </c>
      <c r="H229" s="8" t="inlineStr">
        <is>
          <t>市场批发</t>
        </is>
      </c>
      <c r="I229" s="8" t="inlineStr"/>
      <c r="J229" s="8" t="inlineStr">
        <is>
          <t>八角茴香，虽有商询价与关注，但受淡季持续，再加上该品库存有量，行情疲软运行，目前亳州市场大红货多要价在30元左右。</t>
        </is>
      </c>
      <c r="K229" s="20" t="inlineStr">
        <is>
          <t>https://www.zyctd.com/zixun/200/1115803.html</t>
        </is>
      </c>
    </row>
    <row r="230">
      <c r="A230" s="6" t="inlineStr">
        <is>
          <t>Q229</t>
        </is>
      </c>
      <c r="B230" s="6" t="inlineStr">
        <is>
          <t>2026-07-29</t>
        </is>
      </c>
      <c r="C230" s="6" t="inlineStr">
        <is>
          <t>新疆乌鲁木齐（新疆师范大学）</t>
        </is>
      </c>
      <c r="D230" s="6" t="inlineStr">
        <is>
          <t>八角（干）</t>
        </is>
      </c>
      <c r="E230" s="7" t="n">
        <v>25</v>
      </c>
      <c r="F230" s="7" t="n">
        <v>25</v>
      </c>
      <c r="G230" s="6" t="inlineStr">
        <is>
          <t>元/千克</t>
        </is>
      </c>
      <c r="H230" s="6" t="inlineStr">
        <is>
          <t>食堂采购中标</t>
        </is>
      </c>
      <c r="I230" s="6" t="inlineStr">
        <is>
          <t>中标人新疆瑞秉鸿商贸有限公司（投标报价为各品目单价合计10845元）。</t>
        </is>
      </c>
      <c r="J230" s="6" t="inlineStr">
        <is>
          <t>1    八角          工业   洛阳市肖氏香料有限公司     肖家香              1       25    /</t>
        </is>
      </c>
      <c r="K230" s="19" t="inlineStr">
        <is>
          <t>https://zcy-gov-open-doc.oss-cn-north-2-gov-1.aliyuncs.com/1024FPA/650104/10009833656/20267/62d31a20-9ff6-43a2-9a21-057c5b76d294.pdf</t>
        </is>
      </c>
    </row>
    <row r="231">
      <c r="A231" s="8" t="inlineStr">
        <is>
          <t>Q230</t>
        </is>
      </c>
      <c r="B231" s="8" t="inlineStr">
        <is>
          <t>2026-07-29</t>
        </is>
      </c>
      <c r="C231" s="8" t="inlineStr">
        <is>
          <t>新疆乌鲁木齐（新疆师范大学）</t>
        </is>
      </c>
      <c r="D231" s="8" t="inlineStr">
        <is>
          <t>八角（干）</t>
        </is>
      </c>
      <c r="E231" s="9" t="n">
        <v>40</v>
      </c>
      <c r="F231" s="9" t="n">
        <v>40</v>
      </c>
      <c r="G231" s="8" t="inlineStr">
        <is>
          <t>元/千克</t>
        </is>
      </c>
      <c r="H231" s="8" t="inlineStr">
        <is>
          <t>采购限价/预算</t>
        </is>
      </c>
      <c r="I231" s="8" t="inlineStr">
        <is>
          <t>为招标最高限价，非成交价；成交价见同项目25元/kg。docx附件随2026-07-29结果公告发布（招标公告2026-…</t>
        </is>
      </c>
      <c r="J231" s="8" t="inlineStr">
        <is>
          <t>二、采购标的清单 序号 标的名称 规格 单位 最高限价（元） 中小企业划分标准所属行业 1 八角 1 Kg 40 工业</t>
        </is>
      </c>
      <c r="K231" s="20" t="inlineStr">
        <is>
          <t>https://zcy-gov-open-doc.oss-cn-north-2-gov-1.aliyuncs.com/1023FP/650104/10009833656/20267/b87a8ab3-f984-40a6-81bc-36ae55da8cfc.docx</t>
        </is>
      </c>
    </row>
    <row r="232">
      <c r="A232" s="6" t="inlineStr">
        <is>
          <t>Q231</t>
        </is>
      </c>
      <c r="B232" s="6" t="inlineStr">
        <is>
          <t>2026-07-31</t>
        </is>
      </c>
      <c r="C232" s="6" t="inlineStr">
        <is>
          <t>安徽亳州中药材市场</t>
        </is>
      </c>
      <c r="D232" s="6" t="inlineStr">
        <is>
          <t>水烫大红果</t>
        </is>
      </c>
      <c r="E232" s="7" t="n">
        <v>32</v>
      </c>
      <c r="F232" s="7" t="n">
        <v>32</v>
      </c>
      <c r="G232" s="6" t="inlineStr">
        <is>
          <t>元（未注单位）</t>
        </is>
      </c>
      <c r="H232" s="6" t="inlineStr">
        <is>
          <t>市场批发</t>
        </is>
      </c>
      <c r="I232" s="6" t="inlineStr"/>
      <c r="J232" s="6" t="inlineStr">
        <is>
          <t>八角茴香即将面临秋果产新，近期产区持续多雨天气，对其采摘晾晒不利，商家对后期新货产出情况较为关注，目前市场货源走动不快，水烫大红果价格在32元左右。</t>
        </is>
      </c>
      <c r="K232" s="19" t="inlineStr">
        <is>
          <t>https://www.yt1998.com/hqzx/y1pcBVR7_1.html</t>
        </is>
      </c>
    </row>
    <row r="233">
      <c r="A233" s="8" t="inlineStr">
        <is>
          <t>Q232</t>
        </is>
      </c>
      <c r="B233" s="8" t="inlineStr">
        <is>
          <t>2026-08-04</t>
        </is>
      </c>
      <c r="C233" s="8" t="inlineStr">
        <is>
          <t>广西南宁产区</t>
        </is>
      </c>
      <c r="D233" s="8" t="inlineStr">
        <is>
          <t>大红 生果</t>
        </is>
      </c>
      <c r="E233" s="12" t="n"/>
      <c r="F233" s="9" t="n">
        <v>2</v>
      </c>
      <c r="G233" s="8" t="inlineStr">
        <is>
          <t>元/市斤（原文“一市斤”）</t>
        </is>
      </c>
      <c r="H233" s="8" t="inlineStr">
        <is>
          <t>鲜果收购</t>
        </is>
      </c>
      <c r="I233" s="8" t="inlineStr">
        <is>
          <t>2026年秋果</t>
        </is>
      </c>
      <c r="J233" s="8" t="inlineStr">
        <is>
          <t>今年大红生果的收购价格不高，目前普遍低于2元一市斤。</t>
        </is>
      </c>
      <c r="K233" s="20" t="inlineStr">
        <is>
          <t>https://www.zyctd.com/zixun/201/1116184.html</t>
        </is>
      </c>
    </row>
    <row r="234">
      <c r="A234" s="6" t="inlineStr">
        <is>
          <t>Q233</t>
        </is>
      </c>
      <c r="B234" s="6" t="inlineStr">
        <is>
          <t>2026-08-04</t>
        </is>
      </c>
      <c r="C234" s="6" t="inlineStr">
        <is>
          <t>广西南宁产区</t>
        </is>
      </c>
      <c r="D234" s="6" t="inlineStr">
        <is>
          <t>大红质量较好</t>
        </is>
      </c>
      <c r="E234" s="7" t="n">
        <v>22</v>
      </c>
      <c r="F234" s="7" t="n">
        <v>26</v>
      </c>
      <c r="G234" s="6" t="inlineStr">
        <is>
          <t>元（未注单位）</t>
        </is>
      </c>
      <c r="H234" s="6" t="inlineStr">
        <is>
          <t>产区收购</t>
        </is>
      </c>
      <c r="I234" s="6" t="inlineStr">
        <is>
          <t>原文为产地干货价格</t>
        </is>
      </c>
      <c r="J234" s="6" t="inlineStr">
        <is>
          <t>广西南宁及周边地区八角茴香大红开始少量产新，受此影响，近期商家关注度有所增加，人气也好于前期，近期产地货源成交量依然不大，行情还稳中有落，现大红质量较好的价格在22-26元之间，春果17-19元。</t>
        </is>
      </c>
      <c r="K234" s="19" t="inlineStr">
        <is>
          <t>https://www.zyctd.com/zixun/201/1116184.html</t>
        </is>
      </c>
    </row>
    <row r="235">
      <c r="A235" s="8" t="inlineStr">
        <is>
          <t>Q234</t>
        </is>
      </c>
      <c r="B235" s="8" t="inlineStr">
        <is>
          <t>2026-08-05</t>
        </is>
      </c>
      <c r="C235" s="8" t="inlineStr">
        <is>
          <t>安徽亳州中药材市场</t>
        </is>
      </c>
      <c r="D235" s="8" t="inlineStr">
        <is>
          <t>水烫大红果</t>
        </is>
      </c>
      <c r="E235" s="9" t="n">
        <v>30</v>
      </c>
      <c r="F235" s="9" t="n">
        <v>30</v>
      </c>
      <c r="G235" s="8" t="inlineStr">
        <is>
          <t>元（未注单位）</t>
        </is>
      </c>
      <c r="H235" s="8" t="inlineStr">
        <is>
          <t>市场批发</t>
        </is>
      </c>
      <c r="I235" s="8" t="inlineStr"/>
      <c r="J235" s="8" t="inlineStr">
        <is>
          <t>八角茴香由于缺乏实际需求拉动，产地及市场货源走动均较缓慢，行情暂保持低迷状态，现水烫大红果价格在30元。</t>
        </is>
      </c>
      <c r="K235" s="20" t="inlineStr">
        <is>
          <t>https://www.yt1998.com/hqzx/mZZNsXha_1.html</t>
        </is>
      </c>
    </row>
    <row r="236">
      <c r="A236" s="6" t="inlineStr">
        <is>
          <t>Q235</t>
        </is>
      </c>
      <c r="B236" s="6" t="inlineStr">
        <is>
          <t>2026-08-07</t>
        </is>
      </c>
      <c r="C236" s="6" t="inlineStr">
        <is>
          <t>广西玉林中药材市场</t>
        </is>
      </c>
      <c r="D236" s="6" t="inlineStr">
        <is>
          <t>大红陈货（干度不一）</t>
        </is>
      </c>
      <c r="E236" s="7" t="n">
        <v>25</v>
      </c>
      <c r="F236" s="7" t="n">
        <v>30</v>
      </c>
      <c r="G236" s="6" t="inlineStr">
        <is>
          <t>元（未注单位）</t>
        </is>
      </c>
      <c r="H236" s="6" t="inlineStr">
        <is>
          <t>市场批发</t>
        </is>
      </c>
      <c r="I236" s="6" t="inlineStr"/>
      <c r="J236" s="6" t="inlineStr">
        <is>
          <t>八角茴香，大红小批量产新，市场新货上市暂少，近来天气炎热，市场交易冷清，行情继续走平，现大红陈货干度不一价格在25-30元之间，春果22-25元不等。</t>
        </is>
      </c>
      <c r="K236" s="19" t="inlineStr">
        <is>
          <t>https://www.zyctd.com/zixun/200/1116541.html</t>
        </is>
      </c>
    </row>
    <row r="237">
      <c r="A237" s="8" t="inlineStr">
        <is>
          <t>Q236</t>
        </is>
      </c>
      <c r="B237" s="8" t="inlineStr">
        <is>
          <t>2026-08-07</t>
        </is>
      </c>
      <c r="C237" s="8" t="inlineStr">
        <is>
          <t>广西玉林中药材市场</t>
        </is>
      </c>
      <c r="D237" s="8" t="inlineStr">
        <is>
          <t>春果</t>
        </is>
      </c>
      <c r="E237" s="9" t="n">
        <v>22</v>
      </c>
      <c r="F237" s="9" t="n">
        <v>25</v>
      </c>
      <c r="G237" s="8" t="inlineStr">
        <is>
          <t>元（未注单位）</t>
        </is>
      </c>
      <c r="H237" s="8" t="inlineStr">
        <is>
          <t>市场批发</t>
        </is>
      </c>
      <c r="I237" s="8" t="inlineStr"/>
      <c r="J237" s="8" t="inlineStr">
        <is>
          <t>八角茴香，大红小批量产新，市场新货上市暂少，近来天气炎热，市场交易冷清，行情继续走平，现大红陈货干度不一价格在25-30元之间，春果22-25元不等。</t>
        </is>
      </c>
      <c r="K237" s="20" t="inlineStr">
        <is>
          <t>https://www.zyctd.com/zixun/200/1116541.html</t>
        </is>
      </c>
    </row>
    <row r="238">
      <c r="A238" s="6" t="inlineStr">
        <is>
          <t>Q237</t>
        </is>
      </c>
      <c r="B238" s="6" t="inlineStr">
        <is>
          <t>2026-08-17</t>
        </is>
      </c>
      <c r="C238" s="6" t="inlineStr">
        <is>
          <t>广西玉林中药材市场</t>
        </is>
      </c>
      <c r="D238" s="6" t="inlineStr">
        <is>
          <t>大红（质量不等）</t>
        </is>
      </c>
      <c r="E238" s="7" t="n">
        <v>22</v>
      </c>
      <c r="F238" s="7" t="n">
        <v>30</v>
      </c>
      <c r="G238" s="6" t="inlineStr">
        <is>
          <t>元（未注单位）</t>
        </is>
      </c>
      <c r="H238" s="6" t="inlineStr">
        <is>
          <t>市场批发</t>
        </is>
      </c>
      <c r="I238" s="6" t="inlineStr"/>
      <c r="J238" s="6" t="inlineStr">
        <is>
          <t>八角茴香，已经开始产新，今年产量尚可，生货收购价低，目前市场关注度增加，行情暂时变化不大，现大红质量不等价格在22-30元之间，春果20--25元。</t>
        </is>
      </c>
      <c r="K238" s="19" t="inlineStr">
        <is>
          <t>https://www.zyctd.com/zixun/200/1117256.html</t>
        </is>
      </c>
    </row>
    <row r="239">
      <c r="A239" s="8" t="inlineStr">
        <is>
          <t>Q238</t>
        </is>
      </c>
      <c r="B239" s="8" t="inlineStr">
        <is>
          <t>2026-08-17</t>
        </is>
      </c>
      <c r="C239" s="8" t="inlineStr">
        <is>
          <t>广西玉林中药材市场</t>
        </is>
      </c>
      <c r="D239" s="8" t="inlineStr">
        <is>
          <t>春果</t>
        </is>
      </c>
      <c r="E239" s="9" t="n">
        <v>20</v>
      </c>
      <c r="F239" s="9" t="n">
        <v>25</v>
      </c>
      <c r="G239" s="8" t="inlineStr">
        <is>
          <t>元（未注单位）</t>
        </is>
      </c>
      <c r="H239" s="8" t="inlineStr">
        <is>
          <t>市场批发</t>
        </is>
      </c>
      <c r="I239" s="8" t="inlineStr">
        <is>
          <t>原文“20--25元”照录</t>
        </is>
      </c>
      <c r="J239" s="8" t="inlineStr">
        <is>
          <t>八角茴香，已经开始产新，今年产量尚可，生货收购价低，目前市场关注度增加，行情暂时变化不大，现大红质量不等价格在22-30元之间，春果20--25元。</t>
        </is>
      </c>
      <c r="K239" s="20" t="inlineStr">
        <is>
          <t>https://www.zyctd.com/zixun/200/1117256.html</t>
        </is>
      </c>
    </row>
    <row r="240">
      <c r="A240" s="6" t="inlineStr">
        <is>
          <t>Q239</t>
        </is>
      </c>
      <c r="B240" s="6" t="inlineStr">
        <is>
          <t>2026-08-21</t>
        </is>
      </c>
      <c r="C240" s="6" t="inlineStr">
        <is>
          <t>安徽亳州中药材市场</t>
        </is>
      </c>
      <c r="D240" s="6" t="inlineStr">
        <is>
          <t>水烫果（小批量购销）</t>
        </is>
      </c>
      <c r="E240" s="7" t="n">
        <v>30</v>
      </c>
      <c r="F240" s="7" t="n">
        <v>32</v>
      </c>
      <c r="G240" s="6" t="inlineStr">
        <is>
          <t>元（未注单位）</t>
        </is>
      </c>
      <c r="H240" s="6" t="inlineStr">
        <is>
          <t>市场批发</t>
        </is>
      </c>
      <c r="I240" s="6" t="inlineStr"/>
      <c r="J240" s="6" t="inlineStr">
        <is>
          <t>市场多为小批量购销，水烫果30-32元。</t>
        </is>
      </c>
      <c r="K240" s="19" t="inlineStr">
        <is>
          <t>https://www.yt1998.com/hqzx/uO4kPvlR_1.html</t>
        </is>
      </c>
    </row>
    <row r="241">
      <c r="A241" s="8" t="inlineStr">
        <is>
          <t>Q240</t>
        </is>
      </c>
      <c r="B241" s="8" t="inlineStr">
        <is>
          <t>2026-08-21</t>
        </is>
      </c>
      <c r="C241" s="8" t="inlineStr">
        <is>
          <t>广西南宁产区</t>
        </is>
      </c>
      <c r="D241" s="8" t="inlineStr">
        <is>
          <t>大红陈货</t>
        </is>
      </c>
      <c r="E241" s="9" t="n">
        <v>26</v>
      </c>
      <c r="F241" s="9" t="n">
        <v>27</v>
      </c>
      <c r="G241" s="8" t="inlineStr">
        <is>
          <t>元（未注单位）</t>
        </is>
      </c>
      <c r="H241" s="8" t="inlineStr">
        <is>
          <t>产区收购</t>
        </is>
      </c>
      <c r="I241" s="8" t="inlineStr">
        <is>
          <t>原文为产地干货价格</t>
        </is>
      </c>
      <c r="J241" s="8" t="inlineStr">
        <is>
          <t>广西南宁八角茴香产区目前新货依然是处于少量产新的状态，随着近期新货的逐步上市，产地前来购货的商家有所增加，人气提升，目前主要是下游经销商正常补货为主，货源交易增幅有限，价格方面，近期继续小幅度波动，现大红陈货一般在26-27元之间，新货干度</t>
        </is>
      </c>
      <c r="K241" s="20" t="inlineStr">
        <is>
          <t>https://www.zyctd.com/zixun/201/1117604.html</t>
        </is>
      </c>
    </row>
    <row r="242">
      <c r="A242" s="6" t="inlineStr">
        <is>
          <t>Q241</t>
        </is>
      </c>
      <c r="B242" s="6" t="inlineStr">
        <is>
          <t>2026-08-21</t>
        </is>
      </c>
      <c r="C242" s="6" t="inlineStr">
        <is>
          <t>广西南宁产区</t>
        </is>
      </c>
      <c r="D242" s="6" t="inlineStr">
        <is>
          <t>新货九成左右干</t>
        </is>
      </c>
      <c r="E242" s="7" t="n">
        <v>25</v>
      </c>
      <c r="F242" s="7" t="n">
        <v>25</v>
      </c>
      <c r="G242" s="6" t="inlineStr">
        <is>
          <t>元（未注单位）</t>
        </is>
      </c>
      <c r="H242" s="6" t="inlineStr">
        <is>
          <t>产区收购</t>
        </is>
      </c>
      <c r="I242" s="6" t="inlineStr">
        <is>
          <t>原文为产地干货价格</t>
        </is>
      </c>
      <c r="J242" s="6" t="inlineStr">
        <is>
          <t>广西南宁八角茴香产区目前新货依然是处于少量产新的状态，随着近期新货的逐步上市，产地前来购货的商家有所增加，人气提升，目前主要是下游经销商正常补货为主，货源交易增幅有限，价格方面，近期继续小幅度波动，现大红陈货一般在26-27元之间，新货干度</t>
        </is>
      </c>
      <c r="K242" s="19" t="inlineStr">
        <is>
          <t>https://www.zyctd.com/zixun/201/1117604.html</t>
        </is>
      </c>
    </row>
    <row r="243">
      <c r="A243" s="8" t="inlineStr">
        <is>
          <t>Q242</t>
        </is>
      </c>
      <c r="B243" s="8" t="inlineStr">
        <is>
          <t>2026-08-21</t>
        </is>
      </c>
      <c r="C243" s="8" t="inlineStr">
        <is>
          <t>广西南宁产区</t>
        </is>
      </c>
      <c r="D243" s="8" t="inlineStr">
        <is>
          <t>生果</t>
        </is>
      </c>
      <c r="E243" s="9" t="n">
        <v>2</v>
      </c>
      <c r="F243" s="9" t="n">
        <v>2</v>
      </c>
      <c r="G243" s="8" t="inlineStr">
        <is>
          <t>元（未注单位）</t>
        </is>
      </c>
      <c r="H243" s="8" t="inlineStr">
        <is>
          <t>鲜果收购</t>
        </is>
      </c>
      <c r="I243" s="8" t="inlineStr">
        <is>
          <t>2026年秋果；原文未写单位</t>
        </is>
      </c>
      <c r="J243" s="8" t="inlineStr">
        <is>
          <t>广西南宁八角茴香产区目前新货依然是处于少量产新的状态，随着近期新货的逐步上市，产地前来购货的商家有所增加，人气提升，目前主要是下游经销商正常补货为主，货源交易增幅有限，价格方面，近期继续小幅度波动，现大红陈货一般在26-27元之间，新货干度</t>
        </is>
      </c>
      <c r="K243" s="20" t="inlineStr">
        <is>
          <t>https://www.zyctd.com/zixun/201/1117604.html</t>
        </is>
      </c>
    </row>
    <row r="244">
      <c r="A244" s="6" t="inlineStr">
        <is>
          <t>Q243</t>
        </is>
      </c>
      <c r="B244" s="6" t="inlineStr">
        <is>
          <t>2026-08-21</t>
        </is>
      </c>
      <c r="C244" s="6" t="inlineStr">
        <is>
          <t>广西玉林香料市场</t>
        </is>
      </c>
      <c r="D244" s="6" t="inlineStr">
        <is>
          <t>大红八角（均价）</t>
        </is>
      </c>
      <c r="E244" s="7" t="n">
        <v>26.3</v>
      </c>
      <c r="F244" s="7" t="n">
        <v>26.3</v>
      </c>
      <c r="G244" s="6" t="inlineStr">
        <is>
          <t>元/公斤</t>
        </is>
      </c>
      <c r="H244" s="6" t="inlineStr">
        <is>
          <t>市场批发</t>
        </is>
      </c>
      <c r="I244" s="6" t="inlineStr"/>
      <c r="J244" s="6" t="inlineStr">
        <is>
          <t>目前大红八角均价为在26.3元/公斤左右。</t>
        </is>
      </c>
      <c r="K244" s="19" t="inlineStr">
        <is>
          <t>https://www.zhongxiangwang.cn/news-detail/index?consultId=2090644342471708673&amp;newsType=7</t>
        </is>
      </c>
    </row>
    <row r="245">
      <c r="A245" s="8" t="inlineStr">
        <is>
          <t>Q244</t>
        </is>
      </c>
      <c r="B245" s="8" t="inlineStr">
        <is>
          <t>2026-08-21</t>
        </is>
      </c>
      <c r="C245" s="8" t="inlineStr">
        <is>
          <t>广西玉林</t>
        </is>
      </c>
      <c r="D245" s="8" t="inlineStr">
        <is>
          <t>水烫果</t>
        </is>
      </c>
      <c r="E245" s="9" t="n">
        <v>29</v>
      </c>
      <c r="F245" s="9" t="n">
        <v>30</v>
      </c>
      <c r="G245" s="8" t="inlineStr">
        <is>
          <t>元（未注单位）</t>
        </is>
      </c>
      <c r="H245" s="8" t="inlineStr">
        <is>
          <t>市场批发</t>
        </is>
      </c>
      <c r="I245" s="8" t="inlineStr">
        <is>
          <t>药通网亳州市场栏目文章中转述的玉林价格</t>
        </is>
      </c>
      <c r="J245" s="8" t="inlineStr">
        <is>
          <t>八角茴香秋果正值产新，玉林水烫果售价29-30元，货源走动迟缓，商家多以观望态度为主；</t>
        </is>
      </c>
      <c r="K245" s="20" t="inlineStr">
        <is>
          <t>https://www.yt1998.com/hqzx/uO4kPvlR_1.html</t>
        </is>
      </c>
    </row>
    <row r="246">
      <c r="A246" s="6" t="inlineStr">
        <is>
          <t>Q245</t>
        </is>
      </c>
      <c r="B246" s="6" t="inlineStr">
        <is>
          <t>2026-08-28</t>
        </is>
      </c>
      <c r="C246" s="6" t="inlineStr">
        <is>
          <t>广西玉林香料市场</t>
        </is>
      </c>
      <c r="D246" s="6" t="inlineStr">
        <is>
          <t>本地八角</t>
        </is>
      </c>
      <c r="E246" s="7" t="n">
        <v>27</v>
      </c>
      <c r="F246" s="7" t="n">
        <v>30</v>
      </c>
      <c r="G246" s="6" t="inlineStr">
        <is>
          <t>元/公斤</t>
        </is>
      </c>
      <c r="H246" s="6" t="inlineStr">
        <is>
          <t>市场批发</t>
        </is>
      </c>
      <c r="I246" s="6" t="inlineStr">
        <is>
          <t>中香网快讯</t>
        </is>
      </c>
      <c r="J246" s="6" t="inlineStr">
        <is>
          <t>价格方面，百色八角在22-24元/公斤区间，本地八角在27-30元/公斤左右，行情稳中偏强运行。</t>
        </is>
      </c>
      <c r="K246" s="19" t="inlineStr">
        <is>
          <t>https://www.zhongxiangwang.cn/api/front/consult/consultById?consultId=2093275913021419521</t>
        </is>
      </c>
    </row>
    <row r="247">
      <c r="A247" s="8" t="inlineStr">
        <is>
          <t>Q246</t>
        </is>
      </c>
      <c r="B247" s="8" t="inlineStr">
        <is>
          <t>2026-08-28</t>
        </is>
      </c>
      <c r="C247" s="8" t="inlineStr">
        <is>
          <t>广西玉林香料市场</t>
        </is>
      </c>
      <c r="D247" s="8" t="inlineStr">
        <is>
          <t>百色八角</t>
        </is>
      </c>
      <c r="E247" s="9" t="n">
        <v>22</v>
      </c>
      <c r="F247" s="9" t="n">
        <v>24</v>
      </c>
      <c r="G247" s="8" t="inlineStr">
        <is>
          <t>元/公斤</t>
        </is>
      </c>
      <c r="H247" s="8" t="inlineStr">
        <is>
          <t>市场批发</t>
        </is>
      </c>
      <c r="I247" s="8" t="inlineStr">
        <is>
          <t>中香网快讯</t>
        </is>
      </c>
      <c r="J247" s="8" t="inlineStr">
        <is>
          <t>价格方面，百色八角在22-24元/公斤区间，本地八角在27-30元/公斤左右，行情稳中偏强运行。</t>
        </is>
      </c>
      <c r="K247" s="20" t="inlineStr">
        <is>
          <t>https://www.zhongxiangwang.cn/api/front/consult/consultById?consultId=2093275913021419521</t>
        </is>
      </c>
    </row>
    <row r="248">
      <c r="A248" s="6" t="inlineStr">
        <is>
          <t>Q247</t>
        </is>
      </c>
      <c r="B248" s="6" t="inlineStr">
        <is>
          <t>2026-08-31</t>
        </is>
      </c>
      <c r="C248" s="6" t="inlineStr">
        <is>
          <t>广西玉林中药材市场</t>
        </is>
      </c>
      <c r="D248" s="6" t="inlineStr">
        <is>
          <t>大红新货干度较好</t>
        </is>
      </c>
      <c r="E248" s="7" t="n">
        <v>23</v>
      </c>
      <c r="F248" s="7" t="n">
        <v>25</v>
      </c>
      <c r="G248" s="6" t="inlineStr">
        <is>
          <t>元（未注单位）</t>
        </is>
      </c>
      <c r="H248" s="6" t="inlineStr">
        <is>
          <t>市场批发</t>
        </is>
      </c>
      <c r="I248" s="6" t="inlineStr"/>
      <c r="J248" s="6" t="inlineStr">
        <is>
          <t>八角茴香，产新继续，市场新货上市量逐日增加，销售的旺季也逐渐来临，目前商家较为关注，但是行情表现不理想，现大红新货干度较好的价格在23-25元之间。</t>
        </is>
      </c>
      <c r="K248" s="19" t="inlineStr">
        <is>
          <t>https://www.zyctd.com/zixun/200/1118322.html</t>
        </is>
      </c>
    </row>
    <row r="249">
      <c r="A249" s="8" t="inlineStr">
        <is>
          <t>Q248</t>
        </is>
      </c>
      <c r="B249" s="8" t="inlineStr">
        <is>
          <t>2026-09</t>
        </is>
      </c>
      <c r="C249" s="8" t="inlineStr">
        <is>
          <t>越南谅山省</t>
        </is>
      </c>
      <c r="D249" s="8" t="inlineStr">
        <is>
          <t>鲜八角（秋季正造）</t>
        </is>
      </c>
      <c r="E249" s="9" t="n">
        <v>15000</v>
      </c>
      <c r="F249" s="9" t="n">
        <v>23000</v>
      </c>
      <c r="G249" s="8" t="inlineStr">
        <is>
          <t>越南盾/千克</t>
        </is>
      </c>
      <c r="H249" s="8" t="inlineStr">
        <is>
          <t>越南产地</t>
        </is>
      </c>
      <c r="I249" s="8" t="inlineStr">
        <is>
          <t>主季鲜八角价格在1.5万-2.3万越盾/公斤之间波动。</t>
        </is>
      </c>
      <c r="J249" s="8" t="inlineStr">
        <is>
          <t>Giá hồi tươi chính vụ dao động từ 15.000 - 23.000 đồng/kg.</t>
        </is>
      </c>
      <c r="K249" s="20" t="inlineStr">
        <is>
          <t>https://thongkelangson.nso.gov.vn/bao-cao-kinh-te-xa-hoi-quy/tinh-hinh-kinh-te-xa-hoi-tinh-lang-son-thang-9-quy-iii-va-9-thang-nam-2026-562.html</t>
        </is>
      </c>
    </row>
    <row r="250">
      <c r="A250" s="6" t="inlineStr">
        <is>
          <t>Q249</t>
        </is>
      </c>
      <c r="B250" s="6" t="inlineStr">
        <is>
          <t>2026-09-01</t>
        </is>
      </c>
      <c r="C250" s="6" t="inlineStr">
        <is>
          <t>安徽亳州中药材市场</t>
        </is>
      </c>
      <c r="D250" s="6" t="inlineStr">
        <is>
          <t>新货（多不足干，规格未细分）</t>
        </is>
      </c>
      <c r="E250" s="7" t="n">
        <v>28</v>
      </c>
      <c r="F250" s="7" t="n">
        <v>32</v>
      </c>
      <c r="G250" s="6" t="inlineStr">
        <is>
          <t>元（未注单位）</t>
        </is>
      </c>
      <c r="H250" s="6" t="inlineStr">
        <is>
          <t>市场批发</t>
        </is>
      </c>
      <c r="I250" s="6" t="inlineStr"/>
      <c r="J250" s="6" t="inlineStr">
        <is>
          <t>八角茴香产新继续深入，新货不断加工上市，受此冲击货源走动进一步显缓，目前新货多不足干，市场价格拉开差距较大，价格在28-32元之间。</t>
        </is>
      </c>
      <c r="K250" s="19" t="inlineStr">
        <is>
          <t>https://www.yt1998.com/hqzx/PLrsqzh9_1.html</t>
        </is>
      </c>
    </row>
    <row r="251">
      <c r="A251" s="8" t="inlineStr">
        <is>
          <t>Q250</t>
        </is>
      </c>
      <c r="B251" s="8" t="inlineStr">
        <is>
          <t>2026-09-01</t>
        </is>
      </c>
      <c r="C251" s="8" t="inlineStr">
        <is>
          <t>河北安国中药材市场</t>
        </is>
      </c>
      <c r="D251" s="8" t="inlineStr">
        <is>
          <t>新货大红八角</t>
        </is>
      </c>
      <c r="E251" s="9" t="n">
        <v>27</v>
      </c>
      <c r="F251" s="9" t="n">
        <v>28</v>
      </c>
      <c r="G251" s="8" t="inlineStr">
        <is>
          <t>元（未注单位）</t>
        </is>
      </c>
      <c r="H251" s="8" t="inlineStr">
        <is>
          <t>市场批发</t>
        </is>
      </c>
      <c r="I251" s="8" t="inlineStr"/>
      <c r="J251" s="8" t="inlineStr">
        <is>
          <t>八角茴香，产新继续，新货产出量增多，产新后行情下滑，市场有商家关注，但入手者少，现市场新货大红八角多报价在27-28元之间，继续关注后期货源走销情况。</t>
        </is>
      </c>
      <c r="K251" s="20" t="inlineStr">
        <is>
          <t>https://www.zyctd.com/zixun/200/1118385.html</t>
        </is>
      </c>
    </row>
    <row r="252">
      <c r="A252" s="6" t="inlineStr">
        <is>
          <t>Q251</t>
        </is>
      </c>
      <c r="B252" s="6" t="inlineStr">
        <is>
          <t>2026-09-02</t>
        </is>
      </c>
      <c r="C252" s="6" t="inlineStr">
        <is>
          <t>河北安国中药材市场</t>
        </is>
      </c>
      <c r="D252" s="6" t="inlineStr">
        <is>
          <t>广西新货</t>
        </is>
      </c>
      <c r="E252" s="7" t="n">
        <v>28</v>
      </c>
      <c r="F252" s="7" t="n">
        <v>28</v>
      </c>
      <c r="G252" s="6" t="inlineStr">
        <is>
          <t>元（未注单位）</t>
        </is>
      </c>
      <c r="H252" s="6" t="inlineStr">
        <is>
          <t>市场批发</t>
        </is>
      </c>
      <c r="I252" s="6" t="inlineStr"/>
      <c r="J252" s="6" t="inlineStr">
        <is>
          <t>八角茴香新货上市，当前市场商家关注力度一般，货源走销一般，终端需求平稳，行情较前期保持平稳，现广西新货价格在28元上下。</t>
        </is>
      </c>
      <c r="K252" s="19" t="inlineStr">
        <is>
          <t>https://www.yt1998.com/hqzx/KOEkmftR_2.html</t>
        </is>
      </c>
    </row>
    <row r="253">
      <c r="A253" s="8" t="inlineStr">
        <is>
          <t>Q252</t>
        </is>
      </c>
      <c r="B253" s="8" t="inlineStr">
        <is>
          <t>2026-09-07</t>
        </is>
      </c>
      <c r="C253" s="8" t="inlineStr">
        <is>
          <t>安徽亳州中药材市场</t>
        </is>
      </c>
      <c r="D253" s="8" t="inlineStr">
        <is>
          <t>大红干度较好</t>
        </is>
      </c>
      <c r="E253" s="9" t="n">
        <v>20</v>
      </c>
      <c r="F253" s="9" t="n">
        <v>25</v>
      </c>
      <c r="G253" s="8" t="inlineStr">
        <is>
          <t>元（未注单位）</t>
        </is>
      </c>
      <c r="H253" s="8" t="inlineStr">
        <is>
          <t>市场批发</t>
        </is>
      </c>
      <c r="I253" s="8" t="inlineStr"/>
      <c r="J253" s="8" t="inlineStr">
        <is>
          <t>八角茴香，产区正值产新，上月行情下滑，本月价格暂时变化有限，目前亳州市场大红干度较好的多要价在20元以上至25元之间不等。</t>
        </is>
      </c>
      <c r="K253" s="20" t="inlineStr">
        <is>
          <t>https://www.zyctd.com/zixun/200/1118832.html</t>
        </is>
      </c>
    </row>
    <row r="254">
      <c r="A254" s="6" t="inlineStr">
        <is>
          <t>Q253</t>
        </is>
      </c>
      <c r="B254" s="6" t="inlineStr">
        <is>
          <t>2026-09-07</t>
        </is>
      </c>
      <c r="C254" s="6" t="inlineStr">
        <is>
          <t>广西玉林中药材市场</t>
        </is>
      </c>
      <c r="D254" s="6" t="inlineStr">
        <is>
          <t>大红干度较好</t>
        </is>
      </c>
      <c r="E254" s="7" t="n">
        <v>22</v>
      </c>
      <c r="F254" s="7" t="n">
        <v>25</v>
      </c>
      <c r="G254" s="6" t="inlineStr">
        <is>
          <t>元（未注单位）</t>
        </is>
      </c>
      <c r="H254" s="6" t="inlineStr">
        <is>
          <t>市场批发</t>
        </is>
      </c>
      <c r="I254" s="6" t="inlineStr"/>
      <c r="J254" s="6" t="inlineStr">
        <is>
          <t>八角茴香，正值大量产新的时候，今年由于生果价格不高，商家加工积极，市场近期人气较旺，由于货足，行情波动有限，现大红干度较好的价格在22-25元之间。</t>
        </is>
      </c>
      <c r="K254" s="19" t="inlineStr">
        <is>
          <t>https://www.zyctd.com/zixun/200/1118815.html</t>
        </is>
      </c>
    </row>
    <row r="255">
      <c r="A255" s="8" t="inlineStr">
        <is>
          <t>Q254</t>
        </is>
      </c>
      <c r="B255" s="8" t="inlineStr">
        <is>
          <t>2026-09-08</t>
        </is>
      </c>
      <c r="C255" s="8" t="inlineStr">
        <is>
          <t>广西南宁产区</t>
        </is>
      </c>
      <c r="D255" s="8" t="inlineStr">
        <is>
          <t>八成多到九成干 大红新货</t>
        </is>
      </c>
      <c r="E255" s="9" t="n">
        <v>20</v>
      </c>
      <c r="F255" s="9" t="n">
        <v>30</v>
      </c>
      <c r="G255" s="8" t="inlineStr">
        <is>
          <t>元（未注单位）</t>
        </is>
      </c>
      <c r="H255" s="8" t="inlineStr">
        <is>
          <t>产区收购</t>
        </is>
      </c>
      <c r="I255" s="8" t="inlineStr">
        <is>
          <t>原文为产地干货价格</t>
        </is>
      </c>
      <c r="J255" s="8" t="inlineStr">
        <is>
          <t>广西南宁及周边产区的八角茴香目前已经进入大量产新的阶段，产地市场近日每天的上货量都较大，由于价格不高，前来观望、购货的商家较多，人气较高，现八成多到九成干的大红新货在20-30元之间不等，生果到晒场每市斤2.1-2.8元不等。</t>
        </is>
      </c>
      <c r="K255" s="20" t="inlineStr">
        <is>
          <t>https://www.zyctd.com/zixun/201/1118936.html</t>
        </is>
      </c>
    </row>
    <row r="256">
      <c r="A256" s="6" t="inlineStr">
        <is>
          <t>Q255</t>
        </is>
      </c>
      <c r="B256" s="6" t="inlineStr">
        <is>
          <t>2026-09-08</t>
        </is>
      </c>
      <c r="C256" s="6" t="inlineStr">
        <is>
          <t>广西南宁产区</t>
        </is>
      </c>
      <c r="D256" s="6" t="inlineStr">
        <is>
          <t>生果（到晒场）</t>
        </is>
      </c>
      <c r="E256" s="7" t="n">
        <v>2.1</v>
      </c>
      <c r="F256" s="7" t="n">
        <v>2.8</v>
      </c>
      <c r="G256" s="6" t="inlineStr">
        <is>
          <t>元/市斤（原文“每市斤”）</t>
        </is>
      </c>
      <c r="H256" s="6" t="inlineStr">
        <is>
          <t>鲜果收购</t>
        </is>
      </c>
      <c r="I256" s="6" t="inlineStr">
        <is>
          <t>2026年秋果</t>
        </is>
      </c>
      <c r="J256" s="6" t="inlineStr">
        <is>
          <t>广西南宁及周边产区的八角茴香目前已经进入大量产新的阶段，产地市场近日每天的上货量都较大，由于价格不高，前来观望、购货的商家较多，人气较高，现八成多到九成干的大红新货在20-30元之间不等，生果到晒场每市斤2.1-2.8元不等。</t>
        </is>
      </c>
      <c r="K256" s="19" t="inlineStr">
        <is>
          <t>https://www.zyctd.com/zixun/201/1118936.html</t>
        </is>
      </c>
    </row>
    <row r="257">
      <c r="A257" s="8" t="inlineStr">
        <is>
          <t>Q256</t>
        </is>
      </c>
      <c r="B257" s="8" t="inlineStr">
        <is>
          <t>2026-09-09</t>
        </is>
      </c>
      <c r="C257" s="8" t="inlineStr">
        <is>
          <t>安徽亳州中药材市场</t>
        </is>
      </c>
      <c r="D257" s="8" t="inlineStr">
        <is>
          <t>大红货</t>
        </is>
      </c>
      <c r="E257" s="9" t="n">
        <v>25</v>
      </c>
      <c r="F257" s="9" t="n">
        <v>30</v>
      </c>
      <c r="G257" s="8" t="inlineStr">
        <is>
          <t>元（未注单位）</t>
        </is>
      </c>
      <c r="H257" s="8" t="inlineStr">
        <is>
          <t>市场批发</t>
        </is>
      </c>
      <c r="I257" s="8" t="inlineStr"/>
      <c r="J257" s="8" t="inlineStr">
        <is>
          <t>八角茴香近阶段受新陈货跌价货源走动迟缓，行情下行调整，目前市场大红货价格在25-30元之间，后期仍需要良好的消化空间。</t>
        </is>
      </c>
      <c r="K257" s="20" t="inlineStr">
        <is>
          <t>https://www.yt1998.com/hqzx/TQPU9HeS_1.html</t>
        </is>
      </c>
    </row>
    <row r="258">
      <c r="A258" s="6" t="inlineStr">
        <is>
          <t>Q257</t>
        </is>
      </c>
      <c r="B258" s="6" t="inlineStr">
        <is>
          <t>2026-09-11</t>
        </is>
      </c>
      <c r="C258" s="6" t="inlineStr">
        <is>
          <t>广西玉林市场</t>
        </is>
      </c>
      <c r="D258" s="6" t="inlineStr">
        <is>
          <t>生果</t>
        </is>
      </c>
      <c r="E258" s="7" t="n">
        <v>2.8</v>
      </c>
      <c r="F258" s="7" t="n">
        <v>2.8</v>
      </c>
      <c r="G258" s="6" t="inlineStr">
        <is>
          <t>元/斤</t>
        </is>
      </c>
      <c r="H258" s="6" t="inlineStr">
        <is>
          <t>鲜果收购</t>
        </is>
      </c>
      <c r="I258" s="6" t="inlineStr">
        <is>
          <t>2026年秋果；此前为2元/斤</t>
        </is>
      </c>
      <c r="J258" s="6" t="inlineStr">
        <is>
          <t>二是生果价格持续上涨形成传导，从产地回到玉林市场的生果价格已从2元/斤涨至当前2.8元/斤，成本端抬升进一步推动成品价格上行。</t>
        </is>
      </c>
      <c r="K258" s="19" t="inlineStr">
        <is>
          <t>https://www.zhongxiangwang.cn/news-detail/index?consultId=2098255684787556354&amp;newsType=7</t>
        </is>
      </c>
    </row>
    <row r="259">
      <c r="A259" s="8" t="inlineStr">
        <is>
          <t>Q258</t>
        </is>
      </c>
      <c r="B259" s="8" t="inlineStr">
        <is>
          <t>2026-09-11</t>
        </is>
      </c>
      <c r="C259" s="8" t="inlineStr">
        <is>
          <t>广西玉林香料市场</t>
        </is>
      </c>
      <c r="D259" s="8" t="inlineStr">
        <is>
          <t>大红八角</t>
        </is>
      </c>
      <c r="E259" s="9" t="n">
        <v>26.3</v>
      </c>
      <c r="F259" s="9" t="n">
        <v>38</v>
      </c>
      <c r="G259" s="8" t="inlineStr">
        <is>
          <t>元/公斤</t>
        </is>
      </c>
      <c r="H259" s="8" t="inlineStr">
        <is>
          <t>市场批发</t>
        </is>
      </c>
      <c r="I259" s="8" t="inlineStr">
        <is>
          <t>同日快讯写作“26-38元/公斤”</t>
        </is>
      </c>
      <c r="J259" s="8" t="inlineStr">
        <is>
          <t>具体表现如下：1、八角：本周行情震荡走强，目前大红八角价格在26.3-38元/公斤区间。</t>
        </is>
      </c>
      <c r="K259" s="20" t="inlineStr">
        <is>
          <t>https://www.zhongxiangwang.cn/news-detail/index?consultId=2098255684787556354&amp;newsType=7</t>
        </is>
      </c>
    </row>
    <row r="260">
      <c r="A260" s="6" t="inlineStr">
        <is>
          <t>Q259</t>
        </is>
      </c>
      <c r="B260" s="6" t="inlineStr">
        <is>
          <t>2026-09-12</t>
        </is>
      </c>
      <c r="C260" s="6" t="inlineStr">
        <is>
          <t>广西玉林福达香料市场</t>
        </is>
      </c>
      <c r="D260" s="6" t="inlineStr">
        <is>
          <t>干枝</t>
        </is>
      </c>
      <c r="E260" s="7" t="n">
        <v>14</v>
      </c>
      <c r="F260" s="7" t="n">
        <v>14</v>
      </c>
      <c r="G260" s="6" t="inlineStr">
        <is>
          <t>元（未注单位）</t>
        </is>
      </c>
      <c r="H260" s="6" t="inlineStr">
        <is>
          <t>市场批发</t>
        </is>
      </c>
      <c r="I260" s="6" t="inlineStr"/>
      <c r="J260" s="6" t="inlineStr">
        <is>
          <t>近阶段有商家积极采购，货源交易转好，带动价格上调，现新品大红好统货34元，统货30元，春花18-20元，干枝14元左右。</t>
        </is>
      </c>
      <c r="K260" s="19" t="inlineStr">
        <is>
          <t>https://www.yt1998.com/hqzx/DRCKGtTO.html</t>
        </is>
      </c>
    </row>
    <row r="261">
      <c r="A261" s="8" t="inlineStr">
        <is>
          <t>Q260</t>
        </is>
      </c>
      <c r="B261" s="8" t="inlineStr">
        <is>
          <t>2026-09-12</t>
        </is>
      </c>
      <c r="C261" s="8" t="inlineStr">
        <is>
          <t>广西玉林福达香料市场</t>
        </is>
      </c>
      <c r="D261" s="8" t="inlineStr">
        <is>
          <t>新品大红好统货</t>
        </is>
      </c>
      <c r="E261" s="9" t="n">
        <v>34</v>
      </c>
      <c r="F261" s="9" t="n">
        <v>34</v>
      </c>
      <c r="G261" s="8" t="inlineStr">
        <is>
          <t>元（未注单位）</t>
        </is>
      </c>
      <c r="H261" s="8" t="inlineStr">
        <is>
          <t>市场批发</t>
        </is>
      </c>
      <c r="I261" s="8" t="inlineStr"/>
      <c r="J261" s="8" t="inlineStr">
        <is>
          <t>近阶段有商家积极采购，货源交易转好，带动价格上调，现新品大红好统货34元，统货30元，春花18-20元，干枝14元左右。</t>
        </is>
      </c>
      <c r="K261" s="20" t="inlineStr">
        <is>
          <t>https://www.yt1998.com/hqzx/DRCKGtTO.html</t>
        </is>
      </c>
    </row>
    <row r="262">
      <c r="A262" s="6" t="inlineStr">
        <is>
          <t>Q261</t>
        </is>
      </c>
      <c r="B262" s="6" t="inlineStr">
        <is>
          <t>2026-09-12</t>
        </is>
      </c>
      <c r="C262" s="6" t="inlineStr">
        <is>
          <t>广西玉林福达香料市场</t>
        </is>
      </c>
      <c r="D262" s="6" t="inlineStr">
        <is>
          <t>新品大红统货</t>
        </is>
      </c>
      <c r="E262" s="7" t="n">
        <v>30</v>
      </c>
      <c r="F262" s="7" t="n">
        <v>30</v>
      </c>
      <c r="G262" s="6" t="inlineStr">
        <is>
          <t>元（未注单位）</t>
        </is>
      </c>
      <c r="H262" s="6" t="inlineStr">
        <is>
          <t>市场批发</t>
        </is>
      </c>
      <c r="I262" s="6" t="inlineStr"/>
      <c r="J262" s="6" t="inlineStr">
        <is>
          <t>近阶段有商家积极采购，货源交易转好，带动价格上调，现新品大红好统货34元，统货30元，春花18-20元，干枝14元左右。</t>
        </is>
      </c>
      <c r="K262" s="19" t="inlineStr">
        <is>
          <t>https://www.yt1998.com/hqzx/DRCKGtTO.html</t>
        </is>
      </c>
    </row>
    <row r="263">
      <c r="A263" s="8" t="inlineStr">
        <is>
          <t>Q262</t>
        </is>
      </c>
      <c r="B263" s="8" t="inlineStr">
        <is>
          <t>2026-09-12</t>
        </is>
      </c>
      <c r="C263" s="8" t="inlineStr">
        <is>
          <t>广西玉林福达香料市场</t>
        </is>
      </c>
      <c r="D263" s="8" t="inlineStr">
        <is>
          <t>春花</t>
        </is>
      </c>
      <c r="E263" s="9" t="n">
        <v>18</v>
      </c>
      <c r="F263" s="9" t="n">
        <v>20</v>
      </c>
      <c r="G263" s="8" t="inlineStr">
        <is>
          <t>元（未注单位）</t>
        </is>
      </c>
      <c r="H263" s="8" t="inlineStr">
        <is>
          <t>市场批发</t>
        </is>
      </c>
      <c r="I263" s="8" t="inlineStr"/>
      <c r="J263" s="8" t="inlineStr">
        <is>
          <t>近阶段有商家积极采购，货源交易转好，带动价格上调，现新品大红好统货34元，统货30元，春花18-20元，干枝14元左右。</t>
        </is>
      </c>
      <c r="K263" s="20" t="inlineStr">
        <is>
          <t>https://www.yt1998.com/hqzx/DRCKGtTO.html</t>
        </is>
      </c>
    </row>
    <row r="264">
      <c r="A264" s="6" t="inlineStr">
        <is>
          <t>Q263</t>
        </is>
      </c>
      <c r="B264" s="6" t="inlineStr">
        <is>
          <t>2026-09-14</t>
        </is>
      </c>
      <c r="C264" s="6" t="inlineStr">
        <is>
          <t>四川成都荷花池中药材市场</t>
        </is>
      </c>
      <c r="D264" s="6" t="inlineStr">
        <is>
          <t>大红广西货</t>
        </is>
      </c>
      <c r="E264" s="7" t="n">
        <v>27</v>
      </c>
      <c r="F264" s="7" t="n">
        <v>27</v>
      </c>
      <c r="G264" s="6" t="inlineStr">
        <is>
          <t>元（未注单位）</t>
        </is>
      </c>
      <c r="H264" s="6" t="inlineStr">
        <is>
          <t>市场批发</t>
        </is>
      </c>
      <c r="I264" s="6" t="inlineStr"/>
      <c r="J264" s="6" t="inlineStr">
        <is>
          <t>现大红广西货售价27元。</t>
        </is>
      </c>
      <c r="K264" s="19" t="inlineStr">
        <is>
          <t>https://www.zyctd.com/zixun/200/1119376.html</t>
        </is>
      </c>
    </row>
    <row r="265">
      <c r="A265" s="8" t="inlineStr">
        <is>
          <t>Q264</t>
        </is>
      </c>
      <c r="B265" s="8" t="inlineStr">
        <is>
          <t>2026-09-15</t>
        </is>
      </c>
      <c r="C265" s="8" t="inlineStr">
        <is>
          <t>广西南宁产区</t>
        </is>
      </c>
      <c r="D265" s="8" t="inlineStr">
        <is>
          <t>干度一般的旧货</t>
        </is>
      </c>
      <c r="E265" s="9" t="n">
        <v>25</v>
      </c>
      <c r="F265" s="9" t="n">
        <v>27</v>
      </c>
      <c r="G265" s="8" t="inlineStr">
        <is>
          <t>元（未注单位）</t>
        </is>
      </c>
      <c r="H265" s="8" t="inlineStr">
        <is>
          <t>产区收购</t>
        </is>
      </c>
      <c r="I265" s="8" t="inlineStr">
        <is>
          <t>原文为产地干货价格</t>
        </is>
      </c>
      <c r="J265" s="8" t="inlineStr">
        <is>
          <t>目前广西南宁产区八角茴香新货正值大量上市的阶段，同时产新期也是销售的旺季，所以近期前来购货的商家较多，产地人气高但是由于生果价滑，干货的走动不及前期，价格变化不大，新货大红九成多干的价格在26-31元不等，干度一般的旧货25-27元。</t>
        </is>
      </c>
      <c r="K265" s="20" t="inlineStr">
        <is>
          <t>https://www.zyctd.com/zixun/201/1119457.html</t>
        </is>
      </c>
    </row>
    <row r="266">
      <c r="A266" s="6" t="inlineStr">
        <is>
          <t>Q265</t>
        </is>
      </c>
      <c r="B266" s="6" t="inlineStr">
        <is>
          <t>2026-09-15</t>
        </is>
      </c>
      <c r="C266" s="6" t="inlineStr">
        <is>
          <t>广西南宁产区</t>
        </is>
      </c>
      <c r="D266" s="6" t="inlineStr">
        <is>
          <t>新货大红九成多干</t>
        </is>
      </c>
      <c r="E266" s="7" t="n">
        <v>26</v>
      </c>
      <c r="F266" s="7" t="n">
        <v>31</v>
      </c>
      <c r="G266" s="6" t="inlineStr">
        <is>
          <t>元（未注单位）</t>
        </is>
      </c>
      <c r="H266" s="6" t="inlineStr">
        <is>
          <t>产区收购</t>
        </is>
      </c>
      <c r="I266" s="6" t="inlineStr">
        <is>
          <t>原文为产地干货价格</t>
        </is>
      </c>
      <c r="J266" s="6" t="inlineStr">
        <is>
          <t>目前广西南宁产区八角茴香新货正值大量上市的阶段，同时产新期也是销售的旺季，所以近期前来购货的商家较多，产地人气高但是由于生果价滑，干货的走动不及前期，价格变化不大，新货大红九成多干的价格在26-31元不等，干度一般的旧货25-27元。</t>
        </is>
      </c>
      <c r="K266" s="19" t="inlineStr">
        <is>
          <t>https://www.zyctd.com/zixun/201/1119457.html</t>
        </is>
      </c>
    </row>
    <row r="267">
      <c r="A267" s="8" t="inlineStr">
        <is>
          <t>Q266</t>
        </is>
      </c>
      <c r="B267" s="8" t="inlineStr">
        <is>
          <t>2026-09-16</t>
        </is>
      </c>
      <c r="C267" s="8" t="inlineStr">
        <is>
          <t>广西梧州市藤县古龙镇</t>
        </is>
      </c>
      <c r="D267" s="8" t="inlineStr">
        <is>
          <t>秋果 生果</t>
        </is>
      </c>
      <c r="E267" s="9" t="n">
        <v>3</v>
      </c>
      <c r="F267" s="9" t="n">
        <v>3.1</v>
      </c>
      <c r="G267" s="8" t="inlineStr">
        <is>
          <t>元/单斤（原文“每单斤”）</t>
        </is>
      </c>
      <c r="H267" s="8" t="inlineStr">
        <is>
          <t>鲜果收购</t>
        </is>
      </c>
      <c r="I267" s="8" t="inlineStr">
        <is>
          <t>2026年秋果；同文“前段时间最高3.6-3.7元”</t>
        </is>
      </c>
      <c r="J267" s="8" t="inlineStr">
        <is>
          <t>广西梧州市藤县古龙镇八角茴香正值产新，近日产区生果收购价格持续下滑，农户的采收积极性不高，昨晚生果收购价每单斤在3-3.1元之间，前段时间最高3.6-3.7元，前期加工的基本上都亏本，货源走动不快。</t>
        </is>
      </c>
      <c r="K267" s="20" t="inlineStr">
        <is>
          <t>https://www.zyctd.com/zixun/201/1119559.html</t>
        </is>
      </c>
    </row>
    <row r="268">
      <c r="A268" s="6" t="inlineStr">
        <is>
          <t>Q267</t>
        </is>
      </c>
      <c r="B268" s="6" t="inlineStr">
        <is>
          <t>2026-09-17</t>
        </is>
      </c>
      <c r="C268" s="6" t="inlineStr">
        <is>
          <t>广西梧州岑溪市马路镇</t>
        </is>
      </c>
      <c r="D268" s="6" t="inlineStr">
        <is>
          <t>新货干品（质量不等）</t>
        </is>
      </c>
      <c r="E268" s="7" t="n">
        <v>22</v>
      </c>
      <c r="F268" s="7" t="n">
        <v>30</v>
      </c>
      <c r="G268" s="6" t="inlineStr">
        <is>
          <t>元（未注单位）</t>
        </is>
      </c>
      <c r="H268" s="6" t="inlineStr">
        <is>
          <t>产区收购</t>
        </is>
      </c>
      <c r="I268" s="6" t="inlineStr">
        <is>
          <t>原文为产地干货售价</t>
        </is>
      </c>
      <c r="J268" s="6" t="inlineStr">
        <is>
          <t>八角茴香当地秋果正值产新，目前价位较低，农户采收积极性不高，新货上市量不大，现鲜货交易价2.6-2.8元/单斤，新会干品应市，货源走动也是一般，因质量不等，售价22-30元之间。</t>
        </is>
      </c>
      <c r="K268" s="19" t="inlineStr">
        <is>
          <t>https://www.yt1998.com/hqzx/KwarXNVS.html</t>
        </is>
      </c>
    </row>
    <row r="269">
      <c r="A269" s="8" t="inlineStr">
        <is>
          <t>Q268</t>
        </is>
      </c>
      <c r="B269" s="8" t="inlineStr">
        <is>
          <t>2026-09-17</t>
        </is>
      </c>
      <c r="C269" s="8" t="inlineStr">
        <is>
          <t>广西梧州岑溪市马路镇</t>
        </is>
      </c>
      <c r="D269" s="8" t="inlineStr">
        <is>
          <t>秋果 鲜货</t>
        </is>
      </c>
      <c r="E269" s="9" t="n">
        <v>2.6</v>
      </c>
      <c r="F269" s="9" t="n">
        <v>2.8</v>
      </c>
      <c r="G269" s="8" t="inlineStr">
        <is>
          <t>元/单斤（原文）</t>
        </is>
      </c>
      <c r="H269" s="8" t="inlineStr">
        <is>
          <t>鲜果收购</t>
        </is>
      </c>
      <c r="I269" s="8" t="inlineStr">
        <is>
          <t>2026年秋果</t>
        </is>
      </c>
      <c r="J269" s="8" t="inlineStr">
        <is>
          <t>八角茴香当地秋果正值产新，目前价位较低，农户采收积极性不高，新货上市量不大，现鲜货交易价2.6-2.8元/单斤，新会干品应市，货源走动也是一般，因质量不等，售价22-30元之间。</t>
        </is>
      </c>
      <c r="K269" s="20" t="inlineStr">
        <is>
          <t>https://www.yt1998.com/hqzx/KwarXNVS.html</t>
        </is>
      </c>
    </row>
    <row r="270">
      <c r="A270" s="6" t="inlineStr">
        <is>
          <t>Q269</t>
        </is>
      </c>
      <c r="B270" s="6" t="inlineStr">
        <is>
          <t>2026-09-18</t>
        </is>
      </c>
      <c r="C270" s="6" t="inlineStr">
        <is>
          <t>广西玉林中药材市场</t>
        </is>
      </c>
      <c r="D270" s="6" t="inlineStr">
        <is>
          <t>大红九成五干</t>
        </is>
      </c>
      <c r="E270" s="7" t="n">
        <v>24</v>
      </c>
      <c r="F270" s="7" t="n">
        <v>26</v>
      </c>
      <c r="G270" s="6" t="inlineStr">
        <is>
          <t>元（未注单位）</t>
        </is>
      </c>
      <c r="H270" s="6" t="inlineStr">
        <is>
          <t>市场批发</t>
        </is>
      </c>
      <c r="I270" s="6" t="inlineStr"/>
      <c r="J270" s="6" t="inlineStr">
        <is>
          <t>八角茴香，产新持续，近段时间关注的商家较多，行情起起落落，货源走动正常，目前大红八成干的价格在22-25元之间，九成五干24-26元。</t>
        </is>
      </c>
      <c r="K270" s="19" t="inlineStr">
        <is>
          <t>https://www.zyctd.com/zixun/200/1119772.html</t>
        </is>
      </c>
    </row>
    <row r="271">
      <c r="A271" s="8" t="inlineStr">
        <is>
          <t>Q270</t>
        </is>
      </c>
      <c r="B271" s="8" t="inlineStr">
        <is>
          <t>2026-09-18</t>
        </is>
      </c>
      <c r="C271" s="8" t="inlineStr">
        <is>
          <t>广西玉林中药材市场</t>
        </is>
      </c>
      <c r="D271" s="8" t="inlineStr">
        <is>
          <t>大红八成干</t>
        </is>
      </c>
      <c r="E271" s="9" t="n">
        <v>22</v>
      </c>
      <c r="F271" s="9" t="n">
        <v>25</v>
      </c>
      <c r="G271" s="8" t="inlineStr">
        <is>
          <t>元（未注单位）</t>
        </is>
      </c>
      <c r="H271" s="8" t="inlineStr">
        <is>
          <t>市场批发</t>
        </is>
      </c>
      <c r="I271" s="8" t="inlineStr"/>
      <c r="J271" s="8" t="inlineStr">
        <is>
          <t>八角茴香，产新持续，近段时间关注的商家较多，行情起起落落，货源走动正常，目前大红八成干的价格在22-25元之间，九成五干24-26元。</t>
        </is>
      </c>
      <c r="K271" s="20" t="inlineStr">
        <is>
          <t>https://www.zyctd.com/zixun/200/1119772.html</t>
        </is>
      </c>
    </row>
    <row r="272">
      <c r="A272" s="6" t="inlineStr">
        <is>
          <t>Q271</t>
        </is>
      </c>
      <c r="B272" s="6" t="inlineStr">
        <is>
          <t>2026-09-19</t>
        </is>
      </c>
      <c r="C272" s="6" t="inlineStr">
        <is>
          <t>广西玉林香料市场</t>
        </is>
      </c>
      <c r="D272" s="6" t="inlineStr">
        <is>
          <t>大红八角</t>
        </is>
      </c>
      <c r="E272" s="7" t="n">
        <v>25.7</v>
      </c>
      <c r="F272" s="7" t="n">
        <v>38</v>
      </c>
      <c r="G272" s="6" t="inlineStr">
        <is>
          <t>元/公斤</t>
        </is>
      </c>
      <c r="H272" s="6" t="inlineStr">
        <is>
          <t>市场批发</t>
        </is>
      </c>
      <c r="I272" s="6" t="inlineStr"/>
      <c r="J272" s="6" t="inlineStr">
        <is>
          <t>具体表现如下：1、八角：本周整体呈稳定态势，目前大红八角价格在25.7-38元/公斤区间。</t>
        </is>
      </c>
      <c r="K272" s="19" t="inlineStr">
        <is>
          <t>https://www.zhongxiangwang.cn/news-detail/index?consultId=2101162195029381121&amp;newsType=7</t>
        </is>
      </c>
    </row>
    <row r="273">
      <c r="A273" s="8" t="inlineStr">
        <is>
          <t>Q272</t>
        </is>
      </c>
      <c r="B273" s="8" t="inlineStr">
        <is>
          <t>2026-09-24</t>
        </is>
      </c>
      <c r="C273" s="8" t="inlineStr">
        <is>
          <t>广西玉林市玉州区</t>
        </is>
      </c>
      <c r="D273" s="8" t="inlineStr">
        <is>
          <t>统货</t>
        </is>
      </c>
      <c r="E273" s="9" t="n">
        <v>730</v>
      </c>
      <c r="F273" s="9" t="n">
        <v>730</v>
      </c>
      <c r="G273" s="8" t="inlineStr">
        <is>
          <t>元（未注单位）</t>
        </is>
      </c>
      <c r="H273" s="8" t="inlineStr">
        <is>
          <t>产区收购</t>
        </is>
      </c>
      <c r="I273" s="8" t="inlineStr">
        <is>
          <t>原文未说明计价单位（疑为每件/每包价），不可与其他每公斤级报价直接比较</t>
        </is>
      </c>
      <c r="J273" s="8" t="inlineStr">
        <is>
          <t>今日行情，广西玉林市玉州区，八角茴香（统货）价格为730元，走势稳定，货源充足， 交易量不大，上市量增加。</t>
        </is>
      </c>
      <c r="K273" s="20" t="inlineStr">
        <is>
          <t>https://www.zyctd.com/zixun/201/1120227.html</t>
        </is>
      </c>
    </row>
    <row r="274">
      <c r="A274" s="6" t="inlineStr">
        <is>
          <t>Q273</t>
        </is>
      </c>
      <c r="B274" s="6" t="inlineStr">
        <is>
          <t>2026-09-27</t>
        </is>
      </c>
      <c r="C274" s="6" t="inlineStr">
        <is>
          <t>广西防城港市防城区</t>
        </is>
      </c>
      <c r="D274" s="6" t="inlineStr">
        <is>
          <t>水烫无硫足干果</t>
        </is>
      </c>
      <c r="E274" s="7" t="n">
        <v>22</v>
      </c>
      <c r="F274" s="7" t="n">
        <v>36</v>
      </c>
      <c r="G274" s="6" t="inlineStr">
        <is>
          <t>元/公斤</t>
        </is>
      </c>
      <c r="H274" s="6" t="inlineStr">
        <is>
          <t>产区收购</t>
        </is>
      </c>
      <c r="I274" s="6" t="inlineStr">
        <is>
          <t>原文为产地干货售价</t>
        </is>
      </c>
      <c r="J274" s="6" t="inlineStr">
        <is>
          <t>八角茴香正值产新，近期有商前来寻货，货源走动较为顺畅，新货不断补充入市，持货商家售货态度积极，行情暂无明显变化，现水烫无硫足干果因质量不等，售价22-36元/公斤。</t>
        </is>
      </c>
      <c r="K274" s="19" t="inlineStr">
        <is>
          <t>https://www.yt1998.com/hqzx/JQ4l9slC.html</t>
        </is>
      </c>
    </row>
    <row r="275">
      <c r="A275" s="8" t="inlineStr">
        <is>
          <t>Q274</t>
        </is>
      </c>
      <c r="B275" s="8" t="inlineStr">
        <is>
          <t>2026-09-28</t>
        </is>
      </c>
      <c r="C275" s="8" t="inlineStr">
        <is>
          <t>河北安国中药材市场</t>
        </is>
      </c>
      <c r="D275" s="8" t="inlineStr">
        <is>
          <t>新货（质量不等）</t>
        </is>
      </c>
      <c r="E275" s="9" t="n">
        <v>25</v>
      </c>
      <c r="F275" s="9" t="n">
        <v>30</v>
      </c>
      <c r="G275" s="8" t="inlineStr">
        <is>
          <t>元（未注单位）</t>
        </is>
      </c>
      <c r="H275" s="8" t="inlineStr">
        <is>
          <t>市场批发</t>
        </is>
      </c>
      <c r="I275" s="8" t="inlineStr"/>
      <c r="J275" s="8" t="inlineStr">
        <is>
          <t>八角茴香，新货产出后行情走低，随后价反弹，近期货源处于正常购销状态，部分商家有关注，现市场八角茴香新货因质量不等多报价在25-30元之间，继续关注后期货源走销情况。</t>
        </is>
      </c>
      <c r="K275" s="20" t="inlineStr">
        <is>
          <t>https://www.zyctd.com/zixun/200/1120358.html</t>
        </is>
      </c>
    </row>
  </sheetData>
  <autoFilter ref="A1:K275"/>
  <hyperlinks>
    <hyperlink xmlns:r="http://schemas.openxmlformats.org/officeDocument/2006/relationships" ref="K2" r:id="rId1"/>
    <hyperlink xmlns:r="http://schemas.openxmlformats.org/officeDocument/2006/relationships" ref="K3" r:id="rId2"/>
    <hyperlink xmlns:r="http://schemas.openxmlformats.org/officeDocument/2006/relationships" ref="K4" r:id="rId3"/>
    <hyperlink xmlns:r="http://schemas.openxmlformats.org/officeDocument/2006/relationships" ref="K5" r:id="rId4"/>
    <hyperlink xmlns:r="http://schemas.openxmlformats.org/officeDocument/2006/relationships" ref="K6" r:id="rId5"/>
    <hyperlink xmlns:r="http://schemas.openxmlformats.org/officeDocument/2006/relationships" ref="K7" r:id="rId6"/>
    <hyperlink xmlns:r="http://schemas.openxmlformats.org/officeDocument/2006/relationships" ref="K8" r:id="rId7"/>
    <hyperlink xmlns:r="http://schemas.openxmlformats.org/officeDocument/2006/relationships" ref="K9" r:id="rId8"/>
    <hyperlink xmlns:r="http://schemas.openxmlformats.org/officeDocument/2006/relationships" ref="K10" r:id="rId9"/>
    <hyperlink xmlns:r="http://schemas.openxmlformats.org/officeDocument/2006/relationships" ref="K11" r:id="rId10"/>
    <hyperlink xmlns:r="http://schemas.openxmlformats.org/officeDocument/2006/relationships" ref="K12" r:id="rId11"/>
    <hyperlink xmlns:r="http://schemas.openxmlformats.org/officeDocument/2006/relationships" ref="K13" r:id="rId12"/>
    <hyperlink xmlns:r="http://schemas.openxmlformats.org/officeDocument/2006/relationships" ref="K14" r:id="rId13"/>
    <hyperlink xmlns:r="http://schemas.openxmlformats.org/officeDocument/2006/relationships" ref="K15" r:id="rId14"/>
    <hyperlink xmlns:r="http://schemas.openxmlformats.org/officeDocument/2006/relationships" ref="K16" r:id="rId15"/>
    <hyperlink xmlns:r="http://schemas.openxmlformats.org/officeDocument/2006/relationships" ref="K17" r:id="rId16"/>
    <hyperlink xmlns:r="http://schemas.openxmlformats.org/officeDocument/2006/relationships" ref="K18" r:id="rId17"/>
    <hyperlink xmlns:r="http://schemas.openxmlformats.org/officeDocument/2006/relationships" ref="K19" r:id="rId18"/>
    <hyperlink xmlns:r="http://schemas.openxmlformats.org/officeDocument/2006/relationships" ref="K20" r:id="rId19"/>
    <hyperlink xmlns:r="http://schemas.openxmlformats.org/officeDocument/2006/relationships" ref="K21" r:id="rId20"/>
    <hyperlink xmlns:r="http://schemas.openxmlformats.org/officeDocument/2006/relationships" ref="K22" r:id="rId21"/>
    <hyperlink xmlns:r="http://schemas.openxmlformats.org/officeDocument/2006/relationships" ref="K23" r:id="rId22"/>
    <hyperlink xmlns:r="http://schemas.openxmlformats.org/officeDocument/2006/relationships" ref="K24" r:id="rId23"/>
    <hyperlink xmlns:r="http://schemas.openxmlformats.org/officeDocument/2006/relationships" ref="K25" r:id="rId24"/>
    <hyperlink xmlns:r="http://schemas.openxmlformats.org/officeDocument/2006/relationships" ref="K26" r:id="rId25"/>
    <hyperlink xmlns:r="http://schemas.openxmlformats.org/officeDocument/2006/relationships" ref="K27" r:id="rId26"/>
    <hyperlink xmlns:r="http://schemas.openxmlformats.org/officeDocument/2006/relationships" ref="K28" r:id="rId27"/>
    <hyperlink xmlns:r="http://schemas.openxmlformats.org/officeDocument/2006/relationships" ref="K29" r:id="rId28"/>
    <hyperlink xmlns:r="http://schemas.openxmlformats.org/officeDocument/2006/relationships" ref="K30" r:id="rId29"/>
    <hyperlink xmlns:r="http://schemas.openxmlformats.org/officeDocument/2006/relationships" ref="K31" r:id="rId30"/>
    <hyperlink xmlns:r="http://schemas.openxmlformats.org/officeDocument/2006/relationships" ref="K32" r:id="rId31"/>
    <hyperlink xmlns:r="http://schemas.openxmlformats.org/officeDocument/2006/relationships" ref="K33" r:id="rId32"/>
    <hyperlink xmlns:r="http://schemas.openxmlformats.org/officeDocument/2006/relationships" ref="K34" r:id="rId33"/>
    <hyperlink xmlns:r="http://schemas.openxmlformats.org/officeDocument/2006/relationships" ref="K35" r:id="rId34"/>
    <hyperlink xmlns:r="http://schemas.openxmlformats.org/officeDocument/2006/relationships" ref="K36" r:id="rId35"/>
    <hyperlink xmlns:r="http://schemas.openxmlformats.org/officeDocument/2006/relationships" ref="K37" r:id="rId36"/>
    <hyperlink xmlns:r="http://schemas.openxmlformats.org/officeDocument/2006/relationships" ref="K38" r:id="rId37"/>
    <hyperlink xmlns:r="http://schemas.openxmlformats.org/officeDocument/2006/relationships" ref="K39" r:id="rId38"/>
    <hyperlink xmlns:r="http://schemas.openxmlformats.org/officeDocument/2006/relationships" ref="K40" r:id="rId39"/>
    <hyperlink xmlns:r="http://schemas.openxmlformats.org/officeDocument/2006/relationships" ref="K41" r:id="rId40"/>
    <hyperlink xmlns:r="http://schemas.openxmlformats.org/officeDocument/2006/relationships" ref="K42" r:id="rId41"/>
    <hyperlink xmlns:r="http://schemas.openxmlformats.org/officeDocument/2006/relationships" ref="K43" r:id="rId42"/>
    <hyperlink xmlns:r="http://schemas.openxmlformats.org/officeDocument/2006/relationships" ref="K44" r:id="rId43"/>
    <hyperlink xmlns:r="http://schemas.openxmlformats.org/officeDocument/2006/relationships" ref="K45" r:id="rId44"/>
    <hyperlink xmlns:r="http://schemas.openxmlformats.org/officeDocument/2006/relationships" ref="K46" r:id="rId45"/>
    <hyperlink xmlns:r="http://schemas.openxmlformats.org/officeDocument/2006/relationships" ref="K47" r:id="rId46"/>
    <hyperlink xmlns:r="http://schemas.openxmlformats.org/officeDocument/2006/relationships" ref="K48" r:id="rId47"/>
    <hyperlink xmlns:r="http://schemas.openxmlformats.org/officeDocument/2006/relationships" ref="K49" r:id="rId48"/>
    <hyperlink xmlns:r="http://schemas.openxmlformats.org/officeDocument/2006/relationships" ref="K50" r:id="rId49"/>
    <hyperlink xmlns:r="http://schemas.openxmlformats.org/officeDocument/2006/relationships" ref="K51" r:id="rId50"/>
    <hyperlink xmlns:r="http://schemas.openxmlformats.org/officeDocument/2006/relationships" ref="K52" r:id="rId51"/>
    <hyperlink xmlns:r="http://schemas.openxmlformats.org/officeDocument/2006/relationships" ref="K53" r:id="rId52"/>
    <hyperlink xmlns:r="http://schemas.openxmlformats.org/officeDocument/2006/relationships" ref="K54" r:id="rId53"/>
    <hyperlink xmlns:r="http://schemas.openxmlformats.org/officeDocument/2006/relationships" ref="K55" r:id="rId54"/>
    <hyperlink xmlns:r="http://schemas.openxmlformats.org/officeDocument/2006/relationships" ref="K56" r:id="rId55"/>
    <hyperlink xmlns:r="http://schemas.openxmlformats.org/officeDocument/2006/relationships" ref="K57" r:id="rId56"/>
    <hyperlink xmlns:r="http://schemas.openxmlformats.org/officeDocument/2006/relationships" ref="K58" r:id="rId57"/>
    <hyperlink xmlns:r="http://schemas.openxmlformats.org/officeDocument/2006/relationships" ref="K59" r:id="rId58"/>
    <hyperlink xmlns:r="http://schemas.openxmlformats.org/officeDocument/2006/relationships" ref="K60" r:id="rId59"/>
    <hyperlink xmlns:r="http://schemas.openxmlformats.org/officeDocument/2006/relationships" ref="K61" r:id="rId60"/>
    <hyperlink xmlns:r="http://schemas.openxmlformats.org/officeDocument/2006/relationships" ref="K62" r:id="rId61"/>
    <hyperlink xmlns:r="http://schemas.openxmlformats.org/officeDocument/2006/relationships" ref="K63" r:id="rId62"/>
    <hyperlink xmlns:r="http://schemas.openxmlformats.org/officeDocument/2006/relationships" ref="K64" r:id="rId63"/>
    <hyperlink xmlns:r="http://schemas.openxmlformats.org/officeDocument/2006/relationships" ref="K65" r:id="rId64"/>
    <hyperlink xmlns:r="http://schemas.openxmlformats.org/officeDocument/2006/relationships" ref="K66" r:id="rId65"/>
    <hyperlink xmlns:r="http://schemas.openxmlformats.org/officeDocument/2006/relationships" ref="K67" r:id="rId66"/>
    <hyperlink xmlns:r="http://schemas.openxmlformats.org/officeDocument/2006/relationships" ref="K68" r:id="rId67"/>
    <hyperlink xmlns:r="http://schemas.openxmlformats.org/officeDocument/2006/relationships" ref="K69" r:id="rId68"/>
    <hyperlink xmlns:r="http://schemas.openxmlformats.org/officeDocument/2006/relationships" ref="K70" r:id="rId69"/>
    <hyperlink xmlns:r="http://schemas.openxmlformats.org/officeDocument/2006/relationships" ref="K71" r:id="rId70"/>
    <hyperlink xmlns:r="http://schemas.openxmlformats.org/officeDocument/2006/relationships" ref="K72" r:id="rId71"/>
    <hyperlink xmlns:r="http://schemas.openxmlformats.org/officeDocument/2006/relationships" ref="K73" r:id="rId72"/>
    <hyperlink xmlns:r="http://schemas.openxmlformats.org/officeDocument/2006/relationships" ref="K74" r:id="rId73"/>
    <hyperlink xmlns:r="http://schemas.openxmlformats.org/officeDocument/2006/relationships" ref="K75" r:id="rId74"/>
    <hyperlink xmlns:r="http://schemas.openxmlformats.org/officeDocument/2006/relationships" ref="K76" r:id="rId75"/>
    <hyperlink xmlns:r="http://schemas.openxmlformats.org/officeDocument/2006/relationships" ref="K77" r:id="rId76"/>
    <hyperlink xmlns:r="http://schemas.openxmlformats.org/officeDocument/2006/relationships" ref="K78" r:id="rId77"/>
    <hyperlink xmlns:r="http://schemas.openxmlformats.org/officeDocument/2006/relationships" ref="K79" r:id="rId78"/>
    <hyperlink xmlns:r="http://schemas.openxmlformats.org/officeDocument/2006/relationships" ref="K80" r:id="rId79"/>
    <hyperlink xmlns:r="http://schemas.openxmlformats.org/officeDocument/2006/relationships" ref="K81" r:id="rId80"/>
    <hyperlink xmlns:r="http://schemas.openxmlformats.org/officeDocument/2006/relationships" ref="K82" r:id="rId81"/>
    <hyperlink xmlns:r="http://schemas.openxmlformats.org/officeDocument/2006/relationships" ref="K83" r:id="rId82"/>
    <hyperlink xmlns:r="http://schemas.openxmlformats.org/officeDocument/2006/relationships" ref="K84" r:id="rId83"/>
    <hyperlink xmlns:r="http://schemas.openxmlformats.org/officeDocument/2006/relationships" ref="K85" r:id="rId84"/>
    <hyperlink xmlns:r="http://schemas.openxmlformats.org/officeDocument/2006/relationships" ref="K86" r:id="rId85"/>
    <hyperlink xmlns:r="http://schemas.openxmlformats.org/officeDocument/2006/relationships" ref="K87" r:id="rId86"/>
    <hyperlink xmlns:r="http://schemas.openxmlformats.org/officeDocument/2006/relationships" ref="K88" r:id="rId87"/>
    <hyperlink xmlns:r="http://schemas.openxmlformats.org/officeDocument/2006/relationships" ref="K89" r:id="rId88"/>
    <hyperlink xmlns:r="http://schemas.openxmlformats.org/officeDocument/2006/relationships" ref="K90" r:id="rId89"/>
    <hyperlink xmlns:r="http://schemas.openxmlformats.org/officeDocument/2006/relationships" ref="K91" r:id="rId90"/>
    <hyperlink xmlns:r="http://schemas.openxmlformats.org/officeDocument/2006/relationships" ref="K92" r:id="rId91"/>
    <hyperlink xmlns:r="http://schemas.openxmlformats.org/officeDocument/2006/relationships" ref="K93" r:id="rId92"/>
    <hyperlink xmlns:r="http://schemas.openxmlformats.org/officeDocument/2006/relationships" ref="K94" r:id="rId93"/>
    <hyperlink xmlns:r="http://schemas.openxmlformats.org/officeDocument/2006/relationships" ref="K95" r:id="rId94"/>
    <hyperlink xmlns:r="http://schemas.openxmlformats.org/officeDocument/2006/relationships" ref="K96" r:id="rId95"/>
    <hyperlink xmlns:r="http://schemas.openxmlformats.org/officeDocument/2006/relationships" ref="K97" r:id="rId96"/>
    <hyperlink xmlns:r="http://schemas.openxmlformats.org/officeDocument/2006/relationships" ref="K98" r:id="rId97"/>
    <hyperlink xmlns:r="http://schemas.openxmlformats.org/officeDocument/2006/relationships" ref="K99" r:id="rId98"/>
    <hyperlink xmlns:r="http://schemas.openxmlformats.org/officeDocument/2006/relationships" ref="K100" r:id="rId99"/>
    <hyperlink xmlns:r="http://schemas.openxmlformats.org/officeDocument/2006/relationships" ref="K101" r:id="rId100"/>
    <hyperlink xmlns:r="http://schemas.openxmlformats.org/officeDocument/2006/relationships" ref="K102" r:id="rId101"/>
    <hyperlink xmlns:r="http://schemas.openxmlformats.org/officeDocument/2006/relationships" ref="K103" r:id="rId102"/>
    <hyperlink xmlns:r="http://schemas.openxmlformats.org/officeDocument/2006/relationships" ref="K104" r:id="rId103"/>
    <hyperlink xmlns:r="http://schemas.openxmlformats.org/officeDocument/2006/relationships" ref="K105" r:id="rId104"/>
    <hyperlink xmlns:r="http://schemas.openxmlformats.org/officeDocument/2006/relationships" ref="K106" r:id="rId105"/>
    <hyperlink xmlns:r="http://schemas.openxmlformats.org/officeDocument/2006/relationships" ref="K107" r:id="rId106"/>
    <hyperlink xmlns:r="http://schemas.openxmlformats.org/officeDocument/2006/relationships" ref="K108" r:id="rId107"/>
    <hyperlink xmlns:r="http://schemas.openxmlformats.org/officeDocument/2006/relationships" ref="K109" r:id="rId108"/>
    <hyperlink xmlns:r="http://schemas.openxmlformats.org/officeDocument/2006/relationships" ref="K110" r:id="rId109"/>
    <hyperlink xmlns:r="http://schemas.openxmlformats.org/officeDocument/2006/relationships" ref="K111" r:id="rId110"/>
    <hyperlink xmlns:r="http://schemas.openxmlformats.org/officeDocument/2006/relationships" ref="K112" r:id="rId111"/>
    <hyperlink xmlns:r="http://schemas.openxmlformats.org/officeDocument/2006/relationships" ref="K113" r:id="rId112"/>
    <hyperlink xmlns:r="http://schemas.openxmlformats.org/officeDocument/2006/relationships" ref="K114" r:id="rId113"/>
    <hyperlink xmlns:r="http://schemas.openxmlformats.org/officeDocument/2006/relationships" ref="K115" r:id="rId114"/>
    <hyperlink xmlns:r="http://schemas.openxmlformats.org/officeDocument/2006/relationships" ref="K116" r:id="rId115"/>
    <hyperlink xmlns:r="http://schemas.openxmlformats.org/officeDocument/2006/relationships" ref="K117" r:id="rId116"/>
    <hyperlink xmlns:r="http://schemas.openxmlformats.org/officeDocument/2006/relationships" ref="K118" r:id="rId117"/>
    <hyperlink xmlns:r="http://schemas.openxmlformats.org/officeDocument/2006/relationships" ref="K119" r:id="rId118"/>
    <hyperlink xmlns:r="http://schemas.openxmlformats.org/officeDocument/2006/relationships" ref="K120" r:id="rId119"/>
    <hyperlink xmlns:r="http://schemas.openxmlformats.org/officeDocument/2006/relationships" ref="K121" r:id="rId120"/>
    <hyperlink xmlns:r="http://schemas.openxmlformats.org/officeDocument/2006/relationships" ref="K122" r:id="rId121"/>
    <hyperlink xmlns:r="http://schemas.openxmlformats.org/officeDocument/2006/relationships" ref="K123" r:id="rId122"/>
    <hyperlink xmlns:r="http://schemas.openxmlformats.org/officeDocument/2006/relationships" ref="K124" r:id="rId123"/>
    <hyperlink xmlns:r="http://schemas.openxmlformats.org/officeDocument/2006/relationships" ref="K125" r:id="rId124"/>
    <hyperlink xmlns:r="http://schemas.openxmlformats.org/officeDocument/2006/relationships" ref="K126" r:id="rId125"/>
    <hyperlink xmlns:r="http://schemas.openxmlformats.org/officeDocument/2006/relationships" ref="K127" r:id="rId126"/>
    <hyperlink xmlns:r="http://schemas.openxmlformats.org/officeDocument/2006/relationships" ref="K128" r:id="rId127"/>
    <hyperlink xmlns:r="http://schemas.openxmlformats.org/officeDocument/2006/relationships" ref="K129" r:id="rId128"/>
    <hyperlink xmlns:r="http://schemas.openxmlformats.org/officeDocument/2006/relationships" ref="K130" r:id="rId129"/>
    <hyperlink xmlns:r="http://schemas.openxmlformats.org/officeDocument/2006/relationships" ref="K131" r:id="rId130"/>
    <hyperlink xmlns:r="http://schemas.openxmlformats.org/officeDocument/2006/relationships" ref="K132" r:id="rId131"/>
    <hyperlink xmlns:r="http://schemas.openxmlformats.org/officeDocument/2006/relationships" ref="K133" r:id="rId132"/>
    <hyperlink xmlns:r="http://schemas.openxmlformats.org/officeDocument/2006/relationships" ref="K134" r:id="rId133"/>
    <hyperlink xmlns:r="http://schemas.openxmlformats.org/officeDocument/2006/relationships" ref="K135" r:id="rId134"/>
    <hyperlink xmlns:r="http://schemas.openxmlformats.org/officeDocument/2006/relationships" ref="K136" r:id="rId135"/>
    <hyperlink xmlns:r="http://schemas.openxmlformats.org/officeDocument/2006/relationships" ref="K137" r:id="rId136"/>
    <hyperlink xmlns:r="http://schemas.openxmlformats.org/officeDocument/2006/relationships" ref="K138" r:id="rId137"/>
    <hyperlink xmlns:r="http://schemas.openxmlformats.org/officeDocument/2006/relationships" ref="K139" r:id="rId138"/>
    <hyperlink xmlns:r="http://schemas.openxmlformats.org/officeDocument/2006/relationships" ref="K140" r:id="rId139"/>
    <hyperlink xmlns:r="http://schemas.openxmlformats.org/officeDocument/2006/relationships" ref="K141" r:id="rId140"/>
    <hyperlink xmlns:r="http://schemas.openxmlformats.org/officeDocument/2006/relationships" ref="K142" r:id="rId141"/>
    <hyperlink xmlns:r="http://schemas.openxmlformats.org/officeDocument/2006/relationships" ref="K143" r:id="rId142"/>
    <hyperlink xmlns:r="http://schemas.openxmlformats.org/officeDocument/2006/relationships" ref="K144" r:id="rId143"/>
    <hyperlink xmlns:r="http://schemas.openxmlformats.org/officeDocument/2006/relationships" ref="K145" r:id="rId144"/>
    <hyperlink xmlns:r="http://schemas.openxmlformats.org/officeDocument/2006/relationships" ref="K146" r:id="rId145"/>
    <hyperlink xmlns:r="http://schemas.openxmlformats.org/officeDocument/2006/relationships" ref="K147" r:id="rId146"/>
    <hyperlink xmlns:r="http://schemas.openxmlformats.org/officeDocument/2006/relationships" ref="K148" r:id="rId147"/>
    <hyperlink xmlns:r="http://schemas.openxmlformats.org/officeDocument/2006/relationships" ref="K149" r:id="rId148"/>
    <hyperlink xmlns:r="http://schemas.openxmlformats.org/officeDocument/2006/relationships" ref="K150" r:id="rId149"/>
    <hyperlink xmlns:r="http://schemas.openxmlformats.org/officeDocument/2006/relationships" ref="K151" r:id="rId150"/>
    <hyperlink xmlns:r="http://schemas.openxmlformats.org/officeDocument/2006/relationships" ref="K152" r:id="rId151"/>
    <hyperlink xmlns:r="http://schemas.openxmlformats.org/officeDocument/2006/relationships" ref="K153" r:id="rId152"/>
    <hyperlink xmlns:r="http://schemas.openxmlformats.org/officeDocument/2006/relationships" ref="K154" r:id="rId153"/>
    <hyperlink xmlns:r="http://schemas.openxmlformats.org/officeDocument/2006/relationships" ref="K155" r:id="rId154"/>
    <hyperlink xmlns:r="http://schemas.openxmlformats.org/officeDocument/2006/relationships" ref="K156" r:id="rId155"/>
    <hyperlink xmlns:r="http://schemas.openxmlformats.org/officeDocument/2006/relationships" ref="K157" r:id="rId156"/>
    <hyperlink xmlns:r="http://schemas.openxmlformats.org/officeDocument/2006/relationships" ref="K158" r:id="rId157"/>
    <hyperlink xmlns:r="http://schemas.openxmlformats.org/officeDocument/2006/relationships" ref="K159" r:id="rId158"/>
    <hyperlink xmlns:r="http://schemas.openxmlformats.org/officeDocument/2006/relationships" ref="K160" r:id="rId159"/>
    <hyperlink xmlns:r="http://schemas.openxmlformats.org/officeDocument/2006/relationships" ref="K161" r:id="rId160"/>
    <hyperlink xmlns:r="http://schemas.openxmlformats.org/officeDocument/2006/relationships" ref="K162" r:id="rId161"/>
    <hyperlink xmlns:r="http://schemas.openxmlformats.org/officeDocument/2006/relationships" ref="K163" r:id="rId162"/>
    <hyperlink xmlns:r="http://schemas.openxmlformats.org/officeDocument/2006/relationships" ref="K164" r:id="rId163"/>
    <hyperlink xmlns:r="http://schemas.openxmlformats.org/officeDocument/2006/relationships" ref="K165" r:id="rId164"/>
    <hyperlink xmlns:r="http://schemas.openxmlformats.org/officeDocument/2006/relationships" ref="K166" r:id="rId165"/>
    <hyperlink xmlns:r="http://schemas.openxmlformats.org/officeDocument/2006/relationships" ref="K167" r:id="rId166"/>
    <hyperlink xmlns:r="http://schemas.openxmlformats.org/officeDocument/2006/relationships" ref="K168" r:id="rId167"/>
    <hyperlink xmlns:r="http://schemas.openxmlformats.org/officeDocument/2006/relationships" ref="K169" r:id="rId168"/>
    <hyperlink xmlns:r="http://schemas.openxmlformats.org/officeDocument/2006/relationships" ref="K170" r:id="rId169"/>
    <hyperlink xmlns:r="http://schemas.openxmlformats.org/officeDocument/2006/relationships" ref="K171" r:id="rId170"/>
    <hyperlink xmlns:r="http://schemas.openxmlformats.org/officeDocument/2006/relationships" ref="K172" r:id="rId171"/>
    <hyperlink xmlns:r="http://schemas.openxmlformats.org/officeDocument/2006/relationships" ref="K173" r:id="rId172"/>
    <hyperlink xmlns:r="http://schemas.openxmlformats.org/officeDocument/2006/relationships" ref="K174" r:id="rId173"/>
    <hyperlink xmlns:r="http://schemas.openxmlformats.org/officeDocument/2006/relationships" ref="K175" r:id="rId174"/>
    <hyperlink xmlns:r="http://schemas.openxmlformats.org/officeDocument/2006/relationships" ref="K176" r:id="rId175"/>
    <hyperlink xmlns:r="http://schemas.openxmlformats.org/officeDocument/2006/relationships" ref="K177" r:id="rId176"/>
    <hyperlink xmlns:r="http://schemas.openxmlformats.org/officeDocument/2006/relationships" ref="K178" r:id="rId177"/>
    <hyperlink xmlns:r="http://schemas.openxmlformats.org/officeDocument/2006/relationships" ref="K179" r:id="rId178"/>
    <hyperlink xmlns:r="http://schemas.openxmlformats.org/officeDocument/2006/relationships" ref="K180" r:id="rId179"/>
    <hyperlink xmlns:r="http://schemas.openxmlformats.org/officeDocument/2006/relationships" ref="K181" r:id="rId180"/>
    <hyperlink xmlns:r="http://schemas.openxmlformats.org/officeDocument/2006/relationships" ref="K182" r:id="rId181"/>
    <hyperlink xmlns:r="http://schemas.openxmlformats.org/officeDocument/2006/relationships" ref="K183" r:id="rId182"/>
    <hyperlink xmlns:r="http://schemas.openxmlformats.org/officeDocument/2006/relationships" ref="K184" r:id="rId183"/>
    <hyperlink xmlns:r="http://schemas.openxmlformats.org/officeDocument/2006/relationships" ref="K185" r:id="rId184"/>
    <hyperlink xmlns:r="http://schemas.openxmlformats.org/officeDocument/2006/relationships" ref="K186" r:id="rId185"/>
    <hyperlink xmlns:r="http://schemas.openxmlformats.org/officeDocument/2006/relationships" ref="K187" r:id="rId186"/>
    <hyperlink xmlns:r="http://schemas.openxmlformats.org/officeDocument/2006/relationships" ref="K188" r:id="rId187"/>
    <hyperlink xmlns:r="http://schemas.openxmlformats.org/officeDocument/2006/relationships" ref="K189" r:id="rId188"/>
    <hyperlink xmlns:r="http://schemas.openxmlformats.org/officeDocument/2006/relationships" ref="K190" r:id="rId189"/>
    <hyperlink xmlns:r="http://schemas.openxmlformats.org/officeDocument/2006/relationships" ref="K191" r:id="rId190"/>
    <hyperlink xmlns:r="http://schemas.openxmlformats.org/officeDocument/2006/relationships" ref="K192" r:id="rId191"/>
    <hyperlink xmlns:r="http://schemas.openxmlformats.org/officeDocument/2006/relationships" ref="K193" r:id="rId192"/>
    <hyperlink xmlns:r="http://schemas.openxmlformats.org/officeDocument/2006/relationships" ref="K194" r:id="rId193"/>
    <hyperlink xmlns:r="http://schemas.openxmlformats.org/officeDocument/2006/relationships" ref="K195" r:id="rId194"/>
    <hyperlink xmlns:r="http://schemas.openxmlformats.org/officeDocument/2006/relationships" ref="K196" r:id="rId195"/>
    <hyperlink xmlns:r="http://schemas.openxmlformats.org/officeDocument/2006/relationships" ref="K197" r:id="rId196"/>
    <hyperlink xmlns:r="http://schemas.openxmlformats.org/officeDocument/2006/relationships" ref="K198" r:id="rId197"/>
    <hyperlink xmlns:r="http://schemas.openxmlformats.org/officeDocument/2006/relationships" ref="K199" r:id="rId198"/>
    <hyperlink xmlns:r="http://schemas.openxmlformats.org/officeDocument/2006/relationships" ref="K200" r:id="rId199"/>
    <hyperlink xmlns:r="http://schemas.openxmlformats.org/officeDocument/2006/relationships" ref="K201" r:id="rId200"/>
    <hyperlink xmlns:r="http://schemas.openxmlformats.org/officeDocument/2006/relationships" ref="K202" r:id="rId201"/>
    <hyperlink xmlns:r="http://schemas.openxmlformats.org/officeDocument/2006/relationships" ref="K203" r:id="rId202"/>
    <hyperlink xmlns:r="http://schemas.openxmlformats.org/officeDocument/2006/relationships" ref="K204" r:id="rId203"/>
    <hyperlink xmlns:r="http://schemas.openxmlformats.org/officeDocument/2006/relationships" ref="K205" r:id="rId204"/>
    <hyperlink xmlns:r="http://schemas.openxmlformats.org/officeDocument/2006/relationships" ref="K206" r:id="rId205"/>
    <hyperlink xmlns:r="http://schemas.openxmlformats.org/officeDocument/2006/relationships" ref="K207" r:id="rId206"/>
    <hyperlink xmlns:r="http://schemas.openxmlformats.org/officeDocument/2006/relationships" ref="K208" r:id="rId207"/>
    <hyperlink xmlns:r="http://schemas.openxmlformats.org/officeDocument/2006/relationships" ref="K209" r:id="rId208"/>
    <hyperlink xmlns:r="http://schemas.openxmlformats.org/officeDocument/2006/relationships" ref="K210" r:id="rId209"/>
    <hyperlink xmlns:r="http://schemas.openxmlformats.org/officeDocument/2006/relationships" ref="K211" r:id="rId210"/>
    <hyperlink xmlns:r="http://schemas.openxmlformats.org/officeDocument/2006/relationships" ref="K212" r:id="rId211"/>
    <hyperlink xmlns:r="http://schemas.openxmlformats.org/officeDocument/2006/relationships" ref="K213" r:id="rId212"/>
    <hyperlink xmlns:r="http://schemas.openxmlformats.org/officeDocument/2006/relationships" ref="K214" r:id="rId213"/>
    <hyperlink xmlns:r="http://schemas.openxmlformats.org/officeDocument/2006/relationships" ref="K215" r:id="rId214"/>
    <hyperlink xmlns:r="http://schemas.openxmlformats.org/officeDocument/2006/relationships" ref="K216" r:id="rId215"/>
    <hyperlink xmlns:r="http://schemas.openxmlformats.org/officeDocument/2006/relationships" ref="K217" r:id="rId216"/>
    <hyperlink xmlns:r="http://schemas.openxmlformats.org/officeDocument/2006/relationships" ref="K218" r:id="rId217"/>
    <hyperlink xmlns:r="http://schemas.openxmlformats.org/officeDocument/2006/relationships" ref="K219" r:id="rId218"/>
    <hyperlink xmlns:r="http://schemas.openxmlformats.org/officeDocument/2006/relationships" ref="K220" r:id="rId219"/>
    <hyperlink xmlns:r="http://schemas.openxmlformats.org/officeDocument/2006/relationships" ref="K221" r:id="rId220"/>
    <hyperlink xmlns:r="http://schemas.openxmlformats.org/officeDocument/2006/relationships" ref="K222" r:id="rId221"/>
    <hyperlink xmlns:r="http://schemas.openxmlformats.org/officeDocument/2006/relationships" ref="K223" r:id="rId222"/>
    <hyperlink xmlns:r="http://schemas.openxmlformats.org/officeDocument/2006/relationships" ref="K224" r:id="rId223"/>
    <hyperlink xmlns:r="http://schemas.openxmlformats.org/officeDocument/2006/relationships" ref="K225" r:id="rId224"/>
    <hyperlink xmlns:r="http://schemas.openxmlformats.org/officeDocument/2006/relationships" ref="K226" r:id="rId225"/>
    <hyperlink xmlns:r="http://schemas.openxmlformats.org/officeDocument/2006/relationships" ref="K227" r:id="rId226"/>
    <hyperlink xmlns:r="http://schemas.openxmlformats.org/officeDocument/2006/relationships" ref="K228" r:id="rId227"/>
    <hyperlink xmlns:r="http://schemas.openxmlformats.org/officeDocument/2006/relationships" ref="K229" r:id="rId228"/>
    <hyperlink xmlns:r="http://schemas.openxmlformats.org/officeDocument/2006/relationships" ref="K230" r:id="rId229"/>
    <hyperlink xmlns:r="http://schemas.openxmlformats.org/officeDocument/2006/relationships" ref="K231" r:id="rId230"/>
    <hyperlink xmlns:r="http://schemas.openxmlformats.org/officeDocument/2006/relationships" ref="K232" r:id="rId231"/>
    <hyperlink xmlns:r="http://schemas.openxmlformats.org/officeDocument/2006/relationships" ref="K233" r:id="rId232"/>
    <hyperlink xmlns:r="http://schemas.openxmlformats.org/officeDocument/2006/relationships" ref="K234" r:id="rId233"/>
    <hyperlink xmlns:r="http://schemas.openxmlformats.org/officeDocument/2006/relationships" ref="K235" r:id="rId234"/>
    <hyperlink xmlns:r="http://schemas.openxmlformats.org/officeDocument/2006/relationships" ref="K236" r:id="rId235"/>
    <hyperlink xmlns:r="http://schemas.openxmlformats.org/officeDocument/2006/relationships" ref="K237" r:id="rId236"/>
    <hyperlink xmlns:r="http://schemas.openxmlformats.org/officeDocument/2006/relationships" ref="K238" r:id="rId237"/>
    <hyperlink xmlns:r="http://schemas.openxmlformats.org/officeDocument/2006/relationships" ref="K239" r:id="rId238"/>
    <hyperlink xmlns:r="http://schemas.openxmlformats.org/officeDocument/2006/relationships" ref="K240" r:id="rId239"/>
    <hyperlink xmlns:r="http://schemas.openxmlformats.org/officeDocument/2006/relationships" ref="K241" r:id="rId240"/>
    <hyperlink xmlns:r="http://schemas.openxmlformats.org/officeDocument/2006/relationships" ref="K242" r:id="rId241"/>
    <hyperlink xmlns:r="http://schemas.openxmlformats.org/officeDocument/2006/relationships" ref="K243" r:id="rId242"/>
    <hyperlink xmlns:r="http://schemas.openxmlformats.org/officeDocument/2006/relationships" ref="K244" r:id="rId243"/>
    <hyperlink xmlns:r="http://schemas.openxmlformats.org/officeDocument/2006/relationships" ref="K245" r:id="rId244"/>
    <hyperlink xmlns:r="http://schemas.openxmlformats.org/officeDocument/2006/relationships" ref="K246" r:id="rId245"/>
    <hyperlink xmlns:r="http://schemas.openxmlformats.org/officeDocument/2006/relationships" ref="K247" r:id="rId246"/>
    <hyperlink xmlns:r="http://schemas.openxmlformats.org/officeDocument/2006/relationships" ref="K248" r:id="rId247"/>
    <hyperlink xmlns:r="http://schemas.openxmlformats.org/officeDocument/2006/relationships" ref="K249" r:id="rId248"/>
    <hyperlink xmlns:r="http://schemas.openxmlformats.org/officeDocument/2006/relationships" ref="K250" r:id="rId249"/>
    <hyperlink xmlns:r="http://schemas.openxmlformats.org/officeDocument/2006/relationships" ref="K251" r:id="rId250"/>
    <hyperlink xmlns:r="http://schemas.openxmlformats.org/officeDocument/2006/relationships" ref="K252" r:id="rId251"/>
    <hyperlink xmlns:r="http://schemas.openxmlformats.org/officeDocument/2006/relationships" ref="K253" r:id="rId252"/>
    <hyperlink xmlns:r="http://schemas.openxmlformats.org/officeDocument/2006/relationships" ref="K254" r:id="rId253"/>
    <hyperlink xmlns:r="http://schemas.openxmlformats.org/officeDocument/2006/relationships" ref="K255" r:id="rId254"/>
    <hyperlink xmlns:r="http://schemas.openxmlformats.org/officeDocument/2006/relationships" ref="K256" r:id="rId255"/>
    <hyperlink xmlns:r="http://schemas.openxmlformats.org/officeDocument/2006/relationships" ref="K257" r:id="rId256"/>
    <hyperlink xmlns:r="http://schemas.openxmlformats.org/officeDocument/2006/relationships" ref="K258" r:id="rId257"/>
    <hyperlink xmlns:r="http://schemas.openxmlformats.org/officeDocument/2006/relationships" ref="K259" r:id="rId258"/>
    <hyperlink xmlns:r="http://schemas.openxmlformats.org/officeDocument/2006/relationships" ref="K260" r:id="rId259"/>
    <hyperlink xmlns:r="http://schemas.openxmlformats.org/officeDocument/2006/relationships" ref="K261" r:id="rId260"/>
    <hyperlink xmlns:r="http://schemas.openxmlformats.org/officeDocument/2006/relationships" ref="K262" r:id="rId261"/>
    <hyperlink xmlns:r="http://schemas.openxmlformats.org/officeDocument/2006/relationships" ref="K263" r:id="rId262"/>
    <hyperlink xmlns:r="http://schemas.openxmlformats.org/officeDocument/2006/relationships" ref="K264" r:id="rId263"/>
    <hyperlink xmlns:r="http://schemas.openxmlformats.org/officeDocument/2006/relationships" ref="K265" r:id="rId264"/>
    <hyperlink xmlns:r="http://schemas.openxmlformats.org/officeDocument/2006/relationships" ref="K266" r:id="rId265"/>
    <hyperlink xmlns:r="http://schemas.openxmlformats.org/officeDocument/2006/relationships" ref="K267" r:id="rId266"/>
    <hyperlink xmlns:r="http://schemas.openxmlformats.org/officeDocument/2006/relationships" ref="K268" r:id="rId267"/>
    <hyperlink xmlns:r="http://schemas.openxmlformats.org/officeDocument/2006/relationships" ref="K269" r:id="rId268"/>
    <hyperlink xmlns:r="http://schemas.openxmlformats.org/officeDocument/2006/relationships" ref="K270" r:id="rId269"/>
    <hyperlink xmlns:r="http://schemas.openxmlformats.org/officeDocument/2006/relationships" ref="K271" r:id="rId270"/>
    <hyperlink xmlns:r="http://schemas.openxmlformats.org/officeDocument/2006/relationships" ref="K272" r:id="rId271"/>
    <hyperlink xmlns:r="http://schemas.openxmlformats.org/officeDocument/2006/relationships" ref="K273" r:id="rId272"/>
    <hyperlink xmlns:r="http://schemas.openxmlformats.org/officeDocument/2006/relationships" ref="K274" r:id="rId273"/>
    <hyperlink xmlns:r="http://schemas.openxmlformats.org/officeDocument/2006/relationships" ref="K275" r:id="rId27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
  <sheetViews>
    <sheetView showGridLines="0" workbookViewId="0">
      <pane ySplit="1" topLeftCell="A2" activePane="bottomLeft" state="frozen"/>
      <selection pane="bottomLeft" activeCell="A1" sqref="A1"/>
    </sheetView>
  </sheetViews>
  <sheetFormatPr baseColWidth="8" defaultRowHeight="15"/>
  <cols>
    <col width="11" customWidth="1" min="1" max="1"/>
    <col width="8" customWidth="1" min="2" max="2"/>
    <col width="26" customWidth="1" min="3" max="3"/>
    <col width="24" customWidth="1" min="4" max="4"/>
    <col width="22" customWidth="1" min="5" max="5"/>
    <col width="11" customWidth="1" min="6" max="6"/>
    <col width="18" customWidth="1" min="7" max="7"/>
    <col width="60" customWidth="1" min="8" max="8"/>
    <col width="12" customWidth="1" min="9" max="9"/>
    <col width="46" customWidth="1" min="10" max="10"/>
  </cols>
  <sheetData>
    <row r="1" ht="26" customHeight="1">
      <c r="A1" s="5" t="inlineStr">
        <is>
          <t>日期</t>
        </is>
      </c>
      <c r="B1" s="5" t="inlineStr">
        <is>
          <t>类别</t>
        </is>
      </c>
      <c r="C1" s="5" t="inlineStr">
        <is>
          <t>事件</t>
        </is>
      </c>
      <c r="D1" s="5" t="inlineStr">
        <is>
          <t>地区</t>
        </is>
      </c>
      <c r="E1" s="5" t="inlineStr">
        <is>
          <t>披露规模</t>
        </is>
      </c>
      <c r="F1" s="5" t="inlineStr">
        <is>
          <t>数据性质</t>
        </is>
      </c>
      <c r="G1" s="5" t="inlineStr">
        <is>
          <t>证据状态</t>
        </is>
      </c>
      <c r="H1" s="5" t="inlineStr">
        <is>
          <t>说明</t>
        </is>
      </c>
      <c r="I1" s="5" t="inlineStr">
        <is>
          <t>来源编号</t>
        </is>
      </c>
      <c r="J1" s="5" t="inlineStr">
        <is>
          <t>来源链接</t>
        </is>
      </c>
    </row>
    <row r="2">
      <c r="A2" s="6" t="inlineStr">
        <is>
          <t>未标发布日期；2026-10-08核验</t>
        </is>
      </c>
      <c r="B2" s="6" t="inlineStr">
        <is>
          <t>下游</t>
        </is>
      </c>
      <c r="C2" s="6" t="inlineStr">
        <is>
          <t>精油连接食品加工用途</t>
        </is>
      </c>
      <c r="D2" s="6" t="inlineStr">
        <is>
          <t>广西原料 → 食品与香精加工</t>
        </is>
      </c>
      <c r="E2" s="6" t="inlineStr">
        <is>
          <t>用途确认 · 数量未知</t>
        </is>
      </c>
      <c r="F2" s="6" t="inlineStr">
        <is>
          <t>一手披露</t>
        </is>
      </c>
      <c r="G2" s="6" t="inlineStr">
        <is>
          <t>官网产品证据 · 交易日期未知</t>
        </is>
      </c>
      <c r="H2" s="6" t="inlineStr">
        <is>
          <t>晨光生物产品页说明八角茴香精油以广西八角为原料，用于方便食品、肉制品、复合调味料、调理食品和香精。仅证明用途关系，不证明本期采购量。</t>
        </is>
      </c>
      <c r="I2" s="6" t="inlineStr">
        <is>
          <t>S7</t>
        </is>
      </c>
      <c r="J2" s="6" t="inlineStr">
        <is>
          <t>https://www.cn-cg.com/Products_detail/38.html</t>
        </is>
      </c>
    </row>
    <row r="3">
      <c r="A3" s="8" t="inlineStr">
        <is>
          <t>未标发布日期；2026-10-08核验</t>
        </is>
      </c>
      <c r="B3" s="8" t="inlineStr">
        <is>
          <t>渠道</t>
        </is>
      </c>
      <c r="C3" s="8" t="inlineStr">
        <is>
          <t>海外品牌销售有机整八角</t>
        </is>
      </c>
      <c r="D3" s="8" t="inlineStr">
        <is>
          <t>美国品牌渠道 / 越南原产</t>
        </is>
      </c>
      <c r="E3" s="8" t="inlineStr">
        <is>
          <t>1磅包装 · 非销售吨数</t>
        </is>
      </c>
      <c r="F3" s="8" t="inlineStr">
        <is>
          <t>一手披露</t>
        </is>
      </c>
      <c r="G3" s="8" t="inlineStr">
        <is>
          <t>在售商品 · 采购关系待核验</t>
        </is>
      </c>
      <c r="H3" s="8" t="inlineStr">
        <is>
          <t>Frontier Co-op在售商品标示Illicium verum、越南原产及1磅包装。证明海外零售产品存在，不能称为已确认采购中国八角的客户。</t>
        </is>
      </c>
      <c r="I3" s="8" t="inlineStr">
        <is>
          <t>S15</t>
        </is>
      </c>
      <c r="J3" s="8" t="inlineStr">
        <is>
          <t>https://www.frontiercoop.com/products/frontier-co-op-star-anise-whole-organic-select-grade-1-lb</t>
        </is>
      </c>
    </row>
    <row r="4">
      <c r="A4" s="6" t="inlineStr">
        <is>
          <t>2026-09-30</t>
        </is>
      </c>
      <c r="B4" s="6" t="inlineStr">
        <is>
          <t>出口</t>
        </is>
      </c>
      <c r="C4" s="6" t="inlineStr">
        <is>
          <t>国有林场八角单批出口迪拜</t>
        </is>
      </c>
      <c r="D4" s="6" t="inlineStr">
        <is>
          <t>广西派阳山林场 → 阿联酋迪拜</t>
        </is>
      </c>
      <c r="E4" s="6" t="inlineStr">
        <is>
          <t>6吨 · 80余万元</t>
        </is>
      </c>
      <c r="F4" s="6" t="inlineStr">
        <is>
          <t>一手披露</t>
        </is>
      </c>
      <c r="G4" s="6" t="inlineStr">
        <is>
          <t>出口成交 · 单批样本</t>
        </is>
      </c>
      <c r="H4" s="6" t="inlineStr">
        <is>
          <t>自治区林业局报道派阳山林场单批6吨八角产品出口迪拜，总价值80余万元，折合约13万元/吨，明显高于海关统计均价，可能为精选或加工产品。单批案例不能代表整体出口价格。</t>
        </is>
      </c>
      <c r="I4" s="6" t="inlineStr">
        <is>
          <t>S117</t>
        </is>
      </c>
      <c r="J4" s="6" t="inlineStr">
        <is>
          <t>http://lyj.gxzf.gov.cn/xwzx/xxkb/t28188055.shtml</t>
        </is>
      </c>
    </row>
    <row r="5">
      <c r="A5" s="8" t="inlineStr">
        <is>
          <t>2026-09-16</t>
        </is>
      </c>
      <c r="B5" s="8" t="inlineStr">
        <is>
          <t>行情</t>
        </is>
      </c>
      <c r="C5" s="8" t="inlineStr">
        <is>
          <t>秋果生果收购价下滑</t>
        </is>
      </c>
      <c r="D5" s="8" t="inlineStr">
        <is>
          <t>广西藤县古龙镇</t>
        </is>
      </c>
      <c r="E5" s="8" t="inlineStr">
        <is>
          <t>3—3.1元/单斤</t>
        </is>
      </c>
      <c r="F5" s="8" t="inlineStr">
        <is>
          <t>转引/二手</t>
        </is>
      </c>
      <c r="G5" s="8" t="inlineStr">
        <is>
          <t>产区收购价</t>
        </is>
      </c>
      <c r="H5" s="8" t="inlineStr">
        <is>
          <t>产区生果收购价持续下滑，每单斤3—3.1元，前段最高3.6—3.7元，前期加工基本亏本，农户采收积极性不高，货源走动不快。</t>
        </is>
      </c>
      <c r="I5" s="8" t="inlineStr">
        <is>
          <t>S114</t>
        </is>
      </c>
      <c r="J5" s="8" t="inlineStr">
        <is>
          <t>https://www.zyctd.com/zixun/201/1119559.html</t>
        </is>
      </c>
    </row>
    <row r="6">
      <c r="A6" s="6" t="inlineStr">
        <is>
          <t>2026-09-09</t>
        </is>
      </c>
      <c r="B6" s="6" t="inlineStr">
        <is>
          <t>交收</t>
        </is>
      </c>
      <c r="C6" s="6" t="inlineStr">
        <is>
          <t>百色数字仓首单交收落地</t>
        </is>
      </c>
      <c r="D6" s="6" t="inlineStr">
        <is>
          <t>广西百色</t>
        </is>
      </c>
      <c r="E6" s="6" t="inlineStr">
        <is>
          <t>数量未披露</t>
        </is>
      </c>
      <c r="F6" s="6" t="inlineStr">
        <is>
          <t>转引/二手</t>
        </is>
      </c>
      <c r="G6" s="6" t="inlineStr">
        <is>
          <t>已交收 · 无数量</t>
        </is>
      </c>
      <c r="H6" s="6" t="inlineStr">
        <is>
          <t>报道确认数字仓大红八角交收业务落地，说明线上挂牌与线下交收渠道延伸。未披露重量，不并入主观察期销量。</t>
        </is>
      </c>
      <c r="I6" s="6" t="inlineStr">
        <is>
          <t>S20</t>
        </is>
      </c>
      <c r="J6" s="6" t="inlineStr">
        <is>
          <t>https://ssw.gxrb.com.cn/json/interface/epaper/index.php?code=011&amp;date=2026-09-09&amp;name=gxrb&amp;xuhao=2</t>
        </is>
      </c>
    </row>
    <row r="7">
      <c r="A7" s="8" t="inlineStr">
        <is>
          <t>2026-08-21</t>
        </is>
      </c>
      <c r="B7" s="8" t="inlineStr">
        <is>
          <t>行情</t>
        </is>
      </c>
      <c r="C7" s="8" t="inlineStr">
        <is>
          <t>新秋果上市采购商增加</t>
        </is>
      </c>
      <c r="D7" s="8" t="inlineStr">
        <is>
          <t>广西南宁产区</t>
        </is>
      </c>
      <c r="E7" s="8" t="inlineStr">
        <is>
          <t>交易增幅有限</t>
        </is>
      </c>
      <c r="F7" s="8" t="inlineStr">
        <is>
          <t>转引/二手</t>
        </is>
      </c>
      <c r="G7" s="8" t="inlineStr">
        <is>
          <t>市场描述</t>
        </is>
      </c>
      <c r="H7" s="8" t="inlineStr">
        <is>
          <t>新货逐步上市后产地购货商家增加，以下游经销商正常补货为主，交易增幅有限。</t>
        </is>
      </c>
      <c r="I7" s="8" t="inlineStr">
        <is>
          <t>S113</t>
        </is>
      </c>
      <c r="J7" s="8" t="inlineStr">
        <is>
          <t>https://www.zyctd.com/zixun/201/1117604.html</t>
        </is>
      </c>
    </row>
    <row r="8">
      <c r="A8" s="6" t="inlineStr">
        <is>
          <t>2026-08-12</t>
        </is>
      </c>
      <c r="B8" s="6" t="inlineStr">
        <is>
          <t>竞价</t>
        </is>
      </c>
      <c r="C8" s="6" t="inlineStr">
        <is>
          <t>国有林场鲜果采收权按底价成交</t>
        </is>
      </c>
      <c r="D8" s="6" t="inlineStr">
        <is>
          <t>广西容县浪水林场</t>
        </is>
      </c>
      <c r="E8" s="6" t="inlineStr">
        <is>
          <t>0.46万元 · 2019亩</t>
        </is>
      </c>
      <c r="F8" s="6" t="inlineStr">
        <is>
          <t>一手披露</t>
        </is>
      </c>
      <c r="G8" s="6" t="inlineStr">
        <is>
          <t>网络竞价成交</t>
        </is>
      </c>
      <c r="H8" s="6" t="inlineStr">
        <is>
          <t>浪水林场2026年度2019亩八角鲜果采收权以底价0.46万元成交，约2.3元/亩；公告称树龄较高、挂果量一般。同林场2025年度1573.5亩曾成交3.18万元，面积增加而成交额大幅下降，反映鲜果价格与采收意愿走弱。</t>
        </is>
      </c>
      <c r="I8" s="6" t="inlineStr">
        <is>
          <t>S116</t>
        </is>
      </c>
      <c r="J8" s="6" t="inlineStr">
        <is>
          <t>https://www.dscq.com/bidDetails/793bdaeaa5e2421494fef9b13b0a741c.shtml</t>
        </is>
      </c>
    </row>
    <row r="9">
      <c r="A9" s="8" t="inlineStr">
        <is>
          <t>2026-07-31</t>
        </is>
      </c>
      <c r="B9" s="8" t="inlineStr">
        <is>
          <t>采购</t>
        </is>
      </c>
      <c r="C9" s="8" t="inlineStr">
        <is>
          <t>高校团餐采购清单包含八角</t>
        </is>
      </c>
      <c r="D9" s="8" t="inlineStr">
        <is>
          <t>山东烟台</t>
        </is>
      </c>
      <c r="E9" s="8" t="inlineStr">
        <is>
          <t>344.41万元混合食材预算</t>
        </is>
      </c>
      <c r="F9" s="8" t="inlineStr">
        <is>
          <t>一手披露</t>
        </is>
      </c>
      <c r="G9" s="8" t="inlineStr">
        <is>
          <t>招标公告 · 非八角单品金额</t>
        </is>
      </c>
      <c r="H9" s="8" t="inlineStr">
        <is>
          <t>烟台大学公告中的调味品与干料清单含八角，合同履行期一年。总预算包含大量其他食材，公告不代表已交货。</t>
        </is>
      </c>
      <c r="I9" s="8" t="inlineStr">
        <is>
          <t>S8</t>
        </is>
      </c>
      <c r="J9" s="8" t="inlineStr">
        <is>
          <t>https://zcc.ytu.edu.cn/info/1009/4038.htm</t>
        </is>
      </c>
    </row>
    <row r="10">
      <c r="A10" s="6" t="inlineStr">
        <is>
          <t>2026-07-31</t>
        </is>
      </c>
      <c r="B10" s="6" t="inlineStr">
        <is>
          <t>融资</t>
        </is>
      </c>
      <c r="C10" s="6" t="inlineStr">
        <is>
          <t>古龙八角产业链贷款6,400万元</t>
        </is>
      </c>
      <c r="D10" s="6" t="inlineStr">
        <is>
          <t>广西藤县古龙镇</t>
        </is>
      </c>
      <c r="E10" s="6" t="inlineStr">
        <is>
          <t>6,400万元</t>
        </is>
      </c>
      <c r="F10" s="6" t="inlineStr">
        <is>
          <t>转引/二手</t>
        </is>
      </c>
      <c r="G10" s="6" t="inlineStr">
        <is>
          <t>金融支持 · 累计值</t>
        </is>
      </c>
      <c r="H10" s="6" t="inlineStr">
        <is>
          <t>农行藤县支行累计向古龙八角产业链投放贷款6,400万元，其中种植户2,520万元、收购经营户和合作社3,100万元、精深加工企业780万元。</t>
        </is>
      </c>
      <c r="I10" s="6" t="inlineStr">
        <is>
          <t>S88</t>
        </is>
      </c>
      <c r="J10" s="6" t="inlineStr">
        <is>
          <t>https://www.xyshjj.cn/content/202608/12/c27341215.html</t>
        </is>
      </c>
    </row>
    <row r="11">
      <c r="A11" s="8" t="inlineStr">
        <is>
          <t>2026-07-24</t>
        </is>
      </c>
      <c r="B11" s="8" t="inlineStr">
        <is>
          <t>采购</t>
        </is>
      </c>
      <c r="C11" s="8" t="inlineStr">
        <is>
          <t>高校食堂调料包八角中标单价</t>
        </is>
      </c>
      <c r="D11" s="8" t="inlineStr">
        <is>
          <t>新疆乌鲁木齐 · 新疆农业大学</t>
        </is>
      </c>
      <c r="E11" s="8" t="inlineStr">
        <is>
          <t>25—45元/千克</t>
        </is>
      </c>
      <c r="F11" s="8" t="inlineStr">
        <is>
          <t>一手披露</t>
        </is>
      </c>
      <c r="G11" s="8" t="inlineStr">
        <is>
          <t>中标结果 · 单价</t>
        </is>
      </c>
      <c r="H11" s="8" t="inlineStr">
        <is>
          <t>新疆农业大学2026—2027年度大宗食材招标结果列有大料（八角）中标单价25、30、45元三档；只有单价，未披露采购数量。</t>
        </is>
      </c>
      <c r="I11" s="8" t="inlineStr">
        <is>
          <t>S93</t>
        </is>
      </c>
      <c r="J11" s="8" t="inlineStr">
        <is>
          <t>https://zcc.xjau.edu.cn/_t5/2026/0724/c118a117699/page.htm</t>
        </is>
      </c>
    </row>
    <row r="12">
      <c r="A12" s="6" t="inlineStr">
        <is>
          <t>2026-05-18</t>
        </is>
      </c>
      <c r="B12" s="6" t="inlineStr">
        <is>
          <t>渠道</t>
        </is>
      </c>
      <c r="C12" s="6" t="inlineStr">
        <is>
          <t>富宁八角智慧平台设线上交易专区</t>
        </is>
      </c>
      <c r="D12" s="6" t="inlineStr">
        <is>
          <t>云南富宁</t>
        </is>
      </c>
      <c r="E12" s="6" t="inlineStr">
        <is>
          <t>龙头企业新增营收1.244亿元</t>
        </is>
      </c>
      <c r="F12" s="6" t="inlineStr">
        <is>
          <t>转引/二手</t>
        </is>
      </c>
      <c r="G12" s="6" t="inlineStr">
        <is>
          <t>累计值 · 非八角销量</t>
        </is>
      </c>
      <c r="H12" s="6" t="inlineStr">
        <is>
          <t>富宁八角科创项目建设智慧平台和线上交易专区，报道称降低流通成本超两成，累计助力本土龙头企业新增营业收入1.244亿元。营收不等于八角销量。</t>
        </is>
      </c>
      <c r="I12" s="6" t="inlineStr">
        <is>
          <t>S80</t>
        </is>
      </c>
      <c r="J12" s="6" t="inlineStr">
        <is>
          <t>http://yn.yunnan.cn/system/2026/05/18/034012068.shtml</t>
        </is>
      </c>
    </row>
    <row r="13">
      <c r="A13" s="8" t="inlineStr">
        <is>
          <t>2026-05-09</t>
        </is>
      </c>
      <c r="B13" s="8" t="inlineStr">
        <is>
          <t>渠道</t>
        </is>
      </c>
      <c r="C13" s="8" t="inlineStr">
        <is>
          <t>数字仓模拟交易需排除</t>
        </is>
      </c>
      <c r="D13" s="8" t="inlineStr">
        <is>
          <t>广西百色</t>
        </is>
      </c>
      <c r="E13" s="8" t="inlineStr">
        <is>
          <t>不计真实成交量</t>
        </is>
      </c>
      <c r="F13" s="8" t="inlineStr">
        <is>
          <t>不计入</t>
        </is>
      </c>
      <c r="G13" s="8" t="inlineStr">
        <is>
          <t>模拟交易</t>
        </is>
      </c>
      <c r="H13" s="8" t="inlineStr">
        <is>
          <t>该阶段报道使用“模拟交易”表述，不能记为真实成交。与2026年9月的首单实物交收分开登记，避免把机制演示当销量。</t>
        </is>
      </c>
      <c r="I13" s="8" t="inlineStr">
        <is>
          <t>S21, S20</t>
        </is>
      </c>
      <c r="J13" s="8" t="inlineStr">
        <is>
          <t>https://www.chinanews.com/aseaninfo/2026/05-09/10618010.shtml
https://ssw.gxrb.com.cn/json/interface/epaper/index.php?code=011&amp;date=2026-09-09&amp;name=gxrb&amp;xuhao=2</t>
        </is>
      </c>
    </row>
    <row r="14">
      <c r="A14" s="6" t="inlineStr">
        <is>
          <t>2026-04-02</t>
        </is>
      </c>
      <c r="B14" s="6" t="inlineStr">
        <is>
          <t>渠道</t>
        </is>
      </c>
      <c r="C14" s="6" t="inlineStr">
        <is>
          <t>产地企业进入品牌供应链</t>
        </is>
      </c>
      <c r="D14" s="6" t="inlineStr">
        <is>
          <t>云南富宁 → 跨省品牌网络</t>
        </is>
      </c>
      <c r="E14" s="6" t="inlineStr">
        <is>
          <t>采购量未披露</t>
        </is>
      </c>
      <c r="F14" s="6" t="inlineStr">
        <is>
          <t>转引/二手</t>
        </is>
      </c>
      <c r="G14" s="6" t="inlineStr">
        <is>
          <t>合作渠道 · 非公开采购邀约</t>
        </is>
      </c>
      <c r="H14" s="6" t="inlineStr">
        <is>
          <t>国家林草局转载报道提到富宁八角进入海底捞、盒马等供应链。开发客户仍需识别直接采购主体、代工厂及调味包供应商。</t>
        </is>
      </c>
      <c r="I14" s="6" t="inlineStr">
        <is>
          <t>S6</t>
        </is>
      </c>
      <c r="J14" s="6" t="inlineStr">
        <is>
          <t>https://www.forestry.gov.cn/lyj/1/dfdt/20260402/665626.html</t>
        </is>
      </c>
    </row>
    <row r="15">
      <c r="A15" s="8" t="inlineStr">
        <is>
          <t>2026-03-31</t>
        </is>
      </c>
      <c r="B15" s="8" t="inlineStr">
        <is>
          <t>下游</t>
        </is>
      </c>
      <c r="C15" s="8" t="inlineStr">
        <is>
          <t>八角提取物项目进入中试</t>
        </is>
      </c>
      <c r="D15" s="8" t="inlineStr">
        <is>
          <t>河南西峡 · 仲景食品</t>
        </is>
      </c>
      <c r="E15" s="8" t="inlineStr">
        <is>
          <t>无数量</t>
        </is>
      </c>
      <c r="F15" s="8" t="inlineStr">
        <is>
          <t>一手披露</t>
        </is>
      </c>
      <c r="G15" s="8" t="inlineStr">
        <is>
          <t>年报研发项目</t>
        </is>
      </c>
      <c r="H15" s="8" t="inlineStr">
        <is>
          <t>仲景食品年报披露八角提取物项目已完成工艺开发、进入中试阶段，属新增工业用途线索，尚无采购量。</t>
        </is>
      </c>
      <c r="I15" s="8" t="inlineStr">
        <is>
          <t>S107</t>
        </is>
      </c>
      <c r="J15" s="8" t="inlineStr">
        <is>
          <t>http://static.cninfo.com.cn/finalpage/2026-03-31/1225052805.PDF</t>
        </is>
      </c>
    </row>
    <row r="16">
      <c r="A16" s="6" t="inlineStr">
        <is>
          <t>2026-03-31</t>
        </is>
      </c>
      <c r="B16" s="6" t="inlineStr">
        <is>
          <t>下游</t>
        </is>
      </c>
      <c r="C16" s="6" t="inlineStr">
        <is>
          <t>合成生物法莽草酸减少八角依赖</t>
        </is>
      </c>
      <c r="D16" s="6" t="inlineStr">
        <is>
          <t>上海 · 依诺基科</t>
        </is>
      </c>
      <c r="E16" s="6" t="inlineStr">
        <is>
          <t>无数量</t>
        </is>
      </c>
      <c r="F16" s="6" t="inlineStr">
        <is>
          <t>一手披露</t>
        </is>
      </c>
      <c r="G16" s="6" t="inlineStr">
        <is>
          <t>替代原料风险</t>
        </is>
      </c>
      <c r="H16" s="6" t="inlineStr">
        <is>
          <t>张江高科ESG报告称投资企业以合成生物法生产莽草酸，打破八角茴香原料受气候产地制约的瓶颈；对八角提取需求构成长期替代风险。</t>
        </is>
      </c>
      <c r="I16" s="6" t="inlineStr">
        <is>
          <t>S108</t>
        </is>
      </c>
      <c r="J16" s="6" t="inlineStr">
        <is>
          <t>http://static.cninfo.com.cn/finalpage/2026-03-31/1225060595.PDF</t>
        </is>
      </c>
    </row>
    <row r="17">
      <c r="A17" s="8" t="inlineStr">
        <is>
          <t>2026-03-10</t>
        </is>
      </c>
      <c r="B17" s="8" t="inlineStr">
        <is>
          <t>加工</t>
        </is>
      </c>
      <c r="C17" s="8" t="inlineStr">
        <is>
          <t>规划年产5万吨无硫八角深加工园</t>
        </is>
      </c>
      <c r="D17" s="8" t="inlineStr">
        <is>
          <t>广西宁明</t>
        </is>
      </c>
      <c r="E17" s="8" t="inlineStr">
        <is>
          <t>规划年产5万吨</t>
        </is>
      </c>
      <c r="F17" s="8" t="inlineStr">
        <is>
          <t>待核验</t>
        </is>
      </c>
      <c r="G17" s="8" t="inlineStr">
        <is>
          <t>政府规划 · 非实际产量</t>
        </is>
      </c>
      <c r="H17" s="8" t="inlineStr">
        <is>
          <t>宁明县2026年政府工作报告提出加快建设年产5万吨无硫八角深加工产业园和2.5万亩无硫八角示范基地，属规划目标。</t>
        </is>
      </c>
      <c r="I17" s="8" t="inlineStr">
        <is>
          <t>S115</t>
        </is>
      </c>
      <c r="J17" s="8" t="inlineStr">
        <is>
          <t>http://www.ningming.gov.cn/xxfbml/zfxxgkzl/fdzdgknr/jcxxgk/zfgzbg/zfgzbg1/t27552</t>
        </is>
      </c>
    </row>
    <row r="18">
      <c r="A18" s="6" t="inlineStr">
        <is>
          <t>2026-02-08</t>
        </is>
      </c>
      <c r="B18" s="6" t="inlineStr">
        <is>
          <t>订单</t>
        </is>
      </c>
      <c r="C18" s="6" t="inlineStr">
        <is>
          <t>数字仓启动运营并签订产购销协议</t>
        </is>
      </c>
      <c r="D18" s="6" t="inlineStr">
        <is>
          <t>广西百色</t>
        </is>
      </c>
      <c r="E18" s="6" t="inlineStr">
        <is>
          <t>金额未披露</t>
        </is>
      </c>
      <c r="F18" s="6" t="inlineStr">
        <is>
          <t>一手披露</t>
        </is>
      </c>
      <c r="G18" s="6" t="inlineStr">
        <is>
          <t>合作协议 · 非订单量</t>
        </is>
      </c>
      <c r="H18" s="6" t="inlineStr">
        <is>
          <t>百色“百燕AI”与百色一号数字仓启动运营，多方签订八角场景、数字仓监管、厂仓联动及产购销合作协议；协议不含公开金额或数量。</t>
        </is>
      </c>
      <c r="I18" s="6" t="inlineStr">
        <is>
          <t>S110</t>
        </is>
      </c>
      <c r="J18" s="6" t="inlineStr">
        <is>
          <t>http://www.baise.gov.cn/xwdt/zwyw/t27241519.shtml</t>
        </is>
      </c>
    </row>
    <row r="19">
      <c r="A19" s="8" t="inlineStr">
        <is>
          <t>2026-02-04</t>
        </is>
      </c>
      <c r="B19" s="8" t="inlineStr">
        <is>
          <t>采购</t>
        </is>
      </c>
      <c r="C19" s="8" t="inlineStr">
        <is>
          <t>县域学校食堂八角中标</t>
        </is>
      </c>
      <c r="D19" s="8" t="inlineStr">
        <is>
          <t>新疆喀什泽普县</t>
        </is>
      </c>
      <c r="E19" s="8" t="inlineStr">
        <is>
          <t>1,820千克 · 45元/千克</t>
        </is>
      </c>
      <c r="F19" s="8" t="inlineStr">
        <is>
          <t>一手披露</t>
        </is>
      </c>
      <c r="G19" s="8" t="inlineStr">
        <is>
          <t>中标结果 · 数量单位推定</t>
        </is>
      </c>
      <c r="H19" s="8" t="inlineStr">
        <is>
          <t>泽普县中小学及幼儿园2026—2027学年食堂食材采购第二标段列明八角数量1820、单价45元；数量单位未注明，按单价推定为千克，实际以结算为准。</t>
        </is>
      </c>
      <c r="I19" s="8" t="inlineStr">
        <is>
          <t>S89</t>
        </is>
      </c>
      <c r="J19" s="8" t="inlineStr">
        <is>
          <t>https://www.zhiliaobiaoxun.com/article/90610209</t>
        </is>
      </c>
    </row>
    <row r="20">
      <c r="A20" s="6" t="inlineStr">
        <is>
          <t>2026-01-19</t>
        </is>
      </c>
      <c r="B20" s="6" t="inlineStr">
        <is>
          <t>交收</t>
        </is>
      </c>
      <c r="C20" s="6" t="inlineStr">
        <is>
          <t>田林烘干八角录入数字仓</t>
        </is>
      </c>
      <c r="D20" s="6" t="inlineStr">
        <is>
          <t>广西田林 → 百色一号数字仓</t>
        </is>
      </c>
      <c r="E20" s="6" t="inlineStr">
        <is>
          <t>数量未披露</t>
        </is>
      </c>
      <c r="F20" s="6" t="inlineStr">
        <is>
          <t>转引/二手</t>
        </is>
      </c>
      <c r="G20" s="6" t="inlineStr">
        <is>
          <t>入库挂牌 · 待成交</t>
        </is>
      </c>
      <c r="H20" s="6" t="inlineStr">
        <is>
          <t>标准化烘干八角经质检入库后，产品信息同步至海南国际商品交易中心平台，进入大宗现货交易流程。入库不等于成交，数量未披露。</t>
        </is>
      </c>
      <c r="I20" s="6" t="inlineStr">
        <is>
          <t>S111</t>
        </is>
      </c>
      <c r="J20" s="6" t="inlineStr">
        <is>
          <t>https://big5.cri.cn/gate/big5/gx.cri.cn/n/20260119/f4e55860-6092-6d30-277a-702ef3a1a6e5.html</t>
        </is>
      </c>
    </row>
    <row r="21">
      <c r="A21" s="8" t="inlineStr">
        <is>
          <t>2025-12-17</t>
        </is>
      </c>
      <c r="B21" s="8" t="inlineStr">
        <is>
          <t>下游</t>
        </is>
      </c>
      <c r="C21" s="8" t="inlineStr">
        <is>
          <t>莽草酸供需整体稳定</t>
        </is>
      </c>
      <c r="D21" s="8" t="inlineStr">
        <is>
          <t>广西桂林 · 莱茵生物</t>
        </is>
      </c>
      <c r="E21" s="8" t="inlineStr">
        <is>
          <t>无数量</t>
        </is>
      </c>
      <c r="F21" s="8" t="inlineStr">
        <is>
          <t>一手披露</t>
        </is>
      </c>
      <c r="G21" s="8" t="inlineStr">
        <is>
          <t>企业互动平台回复</t>
        </is>
      </c>
      <c r="H21" s="8" t="inlineStr">
        <is>
          <t>流感季投资者关注莽草酸价格，莱茵生物表示天然提取来源莽草酸供需整体稳定，并备有一定存货。</t>
        </is>
      </c>
      <c r="I21" s="8" t="inlineStr">
        <is>
          <t>S106</t>
        </is>
      </c>
      <c r="J21" s="8" t="inlineStr">
        <is>
          <t>https://www.nbd.com.cn/articles/2025-12-17/4183821.html</t>
        </is>
      </c>
    </row>
    <row r="22">
      <c r="A22" s="6" t="inlineStr">
        <is>
          <t>2025-12</t>
        </is>
      </c>
      <c r="B22" s="6" t="inlineStr">
        <is>
          <t>渠道</t>
        </is>
      </c>
      <c r="C22" s="6" t="inlineStr">
        <is>
          <t>八角数字仓库正式上线</t>
        </is>
      </c>
      <c r="D22" s="6" t="inlineStr">
        <is>
          <t>广西百色</t>
        </is>
      </c>
      <c r="E22" s="6" t="inlineStr">
        <is>
          <t>平台上线</t>
        </is>
      </c>
      <c r="F22" s="6" t="inlineStr">
        <is>
          <t>一手披露</t>
        </is>
      </c>
      <c r="G22" s="6" t="inlineStr">
        <is>
          <t>交易设施</t>
        </is>
      </c>
      <c r="H22" s="6" t="inlineStr">
        <is>
          <t>海商所与百色一号农业发展有限公司合作打造的八角产业首个农产品数字仓库于2025年12月正式上线，连接线上挂牌与线下交收。</t>
        </is>
      </c>
      <c r="I22" s="6" t="inlineStr">
        <is>
          <t>S3</t>
        </is>
      </c>
      <c r="J22" s="6" t="inlineStr">
        <is>
          <t>https://hicex.cn/hngj/article/1626</t>
        </is>
      </c>
    </row>
    <row r="23">
      <c r="A23" s="8" t="inlineStr">
        <is>
          <t>2025-11-19</t>
        </is>
      </c>
      <c r="B23" s="8" t="inlineStr">
        <is>
          <t>渠道</t>
        </is>
      </c>
      <c r="C23" s="8" t="inlineStr">
        <is>
          <t>桂通基地形成八角集散渠道</t>
        </is>
      </c>
      <c r="D23" s="8" t="inlineStr">
        <is>
          <t>广西南宁</t>
        </is>
      </c>
      <c r="E23" s="8" t="inlineStr">
        <is>
          <t>年均交易10余万吨</t>
        </is>
      </c>
      <c r="F23" s="8" t="inlineStr">
        <is>
          <t>待核验</t>
        </is>
      </c>
      <c r="G23" s="8" t="inlineStr">
        <is>
          <t>渠道规模 · 口径待核验</t>
        </is>
      </c>
      <c r="H23" s="8" t="inlineStr">
        <is>
          <t>报道披露基地年均八角交易规模。统计年度、鲜干规格及重复流转处理未说明，不能与其他市场简单相加或外推全国需求。</t>
        </is>
      </c>
      <c r="I23" s="8" t="inlineStr">
        <is>
          <t>S5</t>
        </is>
      </c>
      <c r="J23" s="8" t="inlineStr">
        <is>
          <t>https://ssw.gxrb.com.cn/json/interface/epaper/index.php?code=004&amp;date=2025-11-19&amp;name=ngzb&amp;xuhao=1</t>
        </is>
      </c>
    </row>
    <row r="24">
      <c r="A24" s="6" t="inlineStr">
        <is>
          <t>2025-11-11</t>
        </is>
      </c>
      <c r="B24" s="6" t="inlineStr">
        <is>
          <t>行情</t>
        </is>
      </c>
      <c r="C24" s="6" t="inlineStr">
        <is>
          <t>秋果收尾后产区交易清淡</t>
        </is>
      </c>
      <c r="D24" s="6" t="inlineStr">
        <is>
          <t>广西南宁产区</t>
        </is>
      </c>
      <c r="E24" s="6" t="inlineStr">
        <is>
          <t>交易量不大</t>
        </is>
      </c>
      <c r="F24" s="6" t="inlineStr">
        <is>
          <t>转引/二手</t>
        </is>
      </c>
      <c r="G24" s="6" t="inlineStr">
        <is>
          <t>市场描述</t>
        </is>
      </c>
      <c r="H24" s="6" t="inlineStr">
        <is>
          <t>南宁八角产区市场处于交易淡季，购货商家偏少，上货量和交易量均不大。</t>
        </is>
      </c>
      <c r="I24" s="6" t="inlineStr">
        <is>
          <t>S112</t>
        </is>
      </c>
      <c r="J24" s="6" t="inlineStr">
        <is>
          <t>https://www.zyctd.com/zixun/201/1096026.html</t>
        </is>
      </c>
    </row>
    <row r="25">
      <c r="A25" s="8" t="inlineStr">
        <is>
          <t>2025-11-03</t>
        </is>
      </c>
      <c r="B25" s="8" t="inlineStr">
        <is>
          <t>订单</t>
        </is>
      </c>
      <c r="C25" s="8" t="inlineStr">
        <is>
          <t>玉林贸易商新增川湘订单</t>
        </is>
      </c>
      <c r="D25" s="8" t="inlineStr">
        <is>
          <t>广西玉林 → 四川、湖南</t>
        </is>
      </c>
      <c r="E25" s="8" t="inlineStr">
        <is>
          <t>多品种销量同比+10%</t>
        </is>
      </c>
      <c r="F25" s="8" t="inlineStr">
        <is>
          <t>待核验</t>
        </is>
      </c>
      <c r="G25" s="8" t="inlineStr">
        <is>
          <t>企业受访 · 非八角单品</t>
        </is>
      </c>
      <c r="H25" s="8" t="inlineStr">
        <is>
          <t>玉林一家香料贸易公司凭集体商标新增四川、湖南订单，胡椒、香叶、八角等产品销量同比增长10%。增长率为多品种合计，不能当作八角数据。</t>
        </is>
      </c>
      <c r="I25" s="8" t="inlineStr">
        <is>
          <t>S109</t>
        </is>
      </c>
      <c r="J25" s="8" t="inlineStr">
        <is>
          <t>http://swj.yulin.gov.cn/zwyw/t26129938.shtml</t>
        </is>
      </c>
    </row>
    <row r="26">
      <c r="A26" s="6" t="inlineStr">
        <is>
          <t>2025-10-31</t>
        </is>
      </c>
      <c r="B26" s="6" t="inlineStr">
        <is>
          <t>融资</t>
        </is>
      </c>
      <c r="C26" s="6" t="inlineStr">
        <is>
          <t>“八角贷”累计发放4,279万元</t>
        </is>
      </c>
      <c r="D26" s="6" t="inlineStr">
        <is>
          <t>广西浦北官垌镇</t>
        </is>
      </c>
      <c r="E26" s="6" t="inlineStr">
        <is>
          <t>420笔 · 4,279万元</t>
        </is>
      </c>
      <c r="F26" s="6" t="inlineStr">
        <is>
          <t>转引/二手</t>
        </is>
      </c>
      <c r="G26" s="6" t="inlineStr">
        <is>
          <t>金融支持 · 累计值</t>
        </is>
      </c>
      <c r="H26" s="6" t="inlineStr">
        <is>
          <t>截至2025年10月31日，浦北县累计发放“八角贷”420笔、4,279万元，用于八角种植与经营；贷款额不等于交易额。</t>
        </is>
      </c>
      <c r="I26" s="6" t="inlineStr">
        <is>
          <t>S76</t>
        </is>
      </c>
      <c r="J26" s="6" t="inlineStr">
        <is>
          <t>https://sub.gxnews.com.cn/staticpages/20251211/newgx693a9ff3-21881651.shtml</t>
        </is>
      </c>
    </row>
  </sheetData>
  <autoFilter ref="A1:J26"/>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07"/>
  <sheetViews>
    <sheetView showGridLines="0" workbookViewId="0">
      <pane ySplit="1" topLeftCell="A2" activePane="bottomLeft" state="frozen"/>
      <selection pane="bottomLeft" activeCell="A1" sqref="A1"/>
    </sheetView>
  </sheetViews>
  <sheetFormatPr baseColWidth="8" defaultRowHeight="15"/>
  <cols>
    <col width="7" customWidth="1" min="1" max="1"/>
    <col width="40" customWidth="1" min="2" max="2"/>
    <col width="26" customWidth="1" min="3" max="3"/>
    <col width="16" customWidth="1" min="4" max="4"/>
    <col width="14" customWidth="1" min="5" max="5"/>
    <col width="56" customWidth="1" min="6" max="6"/>
    <col width="46" customWidth="1" min="7" max="7"/>
  </cols>
  <sheetData>
    <row r="1" ht="26" customHeight="1">
      <c r="A1" s="5" t="inlineStr">
        <is>
          <t>编号</t>
        </is>
      </c>
      <c r="B1" s="5" t="inlineStr">
        <is>
          <t>标题</t>
        </is>
      </c>
      <c r="C1" s="5" t="inlineStr">
        <is>
          <t>发布方</t>
        </is>
      </c>
      <c r="D1" s="5" t="inlineStr">
        <is>
          <t>日期</t>
        </is>
      </c>
      <c r="E1" s="5" t="inlineStr">
        <is>
          <t>类型</t>
        </is>
      </c>
      <c r="F1" s="5" t="inlineStr">
        <is>
          <t>可支持的结论与口径</t>
        </is>
      </c>
      <c r="G1" s="5" t="inlineStr">
        <is>
          <t>链接</t>
        </is>
      </c>
    </row>
    <row r="2">
      <c r="A2" s="6" t="inlineStr">
        <is>
          <t>S3</t>
        </is>
      </c>
      <c r="B2" s="6" t="inlineStr">
        <is>
          <t>海商所破局八角产业乱象 赋能广西香料产业高质量发展</t>
        </is>
      </c>
      <c r="C2" s="6" t="inlineStr">
        <is>
          <t>海南国际商品交易中心</t>
        </is>
      </c>
      <c r="D2" s="6" t="inlineStr">
        <is>
          <t>2026年（具体日期未列）</t>
        </is>
      </c>
      <c r="E2" s="6" t="inlineStr">
        <is>
          <t>交易平台一手</t>
        </is>
      </c>
      <c r="F2" s="6" t="inlineStr">
        <is>
          <t>确认百色一号八角数字仓于2025年12月正式上线；文中行业占比未用于测算。</t>
        </is>
      </c>
      <c r="G2" s="19" t="inlineStr">
        <is>
          <t>https://hicex.cn/hngj/article/1626</t>
        </is>
      </c>
    </row>
    <row r="3">
      <c r="A3" s="8" t="inlineStr">
        <is>
          <t>S5</t>
        </is>
      </c>
      <c r="B3" s="8" t="inlineStr">
        <is>
          <t>广西八角香飘世界</t>
        </is>
      </c>
      <c r="C3" s="8" t="inlineStr">
        <is>
          <t>南国早报</t>
        </is>
      </c>
      <c r="D3" s="8" t="inlineStr">
        <is>
          <t>2025-11-19</t>
        </is>
      </c>
      <c r="E3" s="8" t="inlineStr">
        <is>
          <t>媒体报道</t>
        </is>
      </c>
      <c r="F3" s="8" t="inlineStr">
        <is>
          <t>桂通基地年均八角交易10余万吨，占广西交易份额65%至70%；具体年度、鲜干规格和重复交易处理未说明。</t>
        </is>
      </c>
      <c r="G3" s="20" t="inlineStr">
        <is>
          <t>https://ssw.gxrb.com.cn/json/interface/epaper/index.php?code=004&amp;date=2025-11-19&amp;name=ngzb&amp;xuhao=1</t>
        </is>
      </c>
    </row>
    <row r="4">
      <c r="A4" s="6" t="inlineStr">
        <is>
          <t>S6</t>
        </is>
      </c>
      <c r="B4" s="6" t="inlineStr">
        <is>
          <t>云南富宁八角产业高质量发展观察：70万亩林海何以生“金”</t>
        </is>
      </c>
      <c r="C4" s="6" t="inlineStr">
        <is>
          <t>国家林草局 / 云南日报</t>
        </is>
      </c>
      <c r="D4" s="6" t="inlineStr">
        <is>
          <t>2026-04-02</t>
        </is>
      </c>
      <c r="E4" s="6" t="inlineStr">
        <is>
          <t>官方转载</t>
        </is>
      </c>
      <c r="F4" s="6" t="inlineStr">
        <is>
          <t>确认品牌供应链、加工及新产品线索；标题“70万亩”为约数，正文为73.61万亩。展示产品和产能不等于实际销量。</t>
        </is>
      </c>
      <c r="G4" s="19" t="inlineStr">
        <is>
          <t>https://www.forestry.gov.cn/lyj/1/dfdt/20260402/665626.html</t>
        </is>
      </c>
    </row>
    <row r="5">
      <c r="A5" s="8" t="inlineStr">
        <is>
          <t>S7</t>
        </is>
      </c>
      <c r="B5" s="8" t="inlineStr">
        <is>
          <t>八角茴香精油</t>
        </is>
      </c>
      <c r="C5" s="8" t="inlineStr">
        <is>
          <t>晨光生物</t>
        </is>
      </c>
      <c r="D5" s="8" t="inlineStr">
        <is>
          <t>未标发布日期（2026-10-08检索）</t>
        </is>
      </c>
      <c r="E5" s="8" t="inlineStr">
        <is>
          <t>企业一手</t>
        </is>
      </c>
      <c r="F5" s="8" t="inlineStr">
        <is>
          <t>以广西八角为原料，应用于食品与香精；仅证明产品及用途，不提供企业采购吨数。</t>
        </is>
      </c>
      <c r="G5" s="20" t="inlineStr">
        <is>
          <t>https://www.cn-cg.com/Products_detail/38.html</t>
        </is>
      </c>
    </row>
    <row r="6">
      <c r="A6" s="6" t="inlineStr">
        <is>
          <t>S8</t>
        </is>
      </c>
      <c r="B6" s="6" t="inlineStr">
        <is>
          <t>烟台大学大宗食材（调味品类）采购项目公开招标招标公告</t>
        </is>
      </c>
      <c r="C6" s="6" t="inlineStr">
        <is>
          <t>烟台大学国有资产管理处</t>
        </is>
      </c>
      <c r="D6" s="6" t="inlineStr">
        <is>
          <t>2026-07-31</t>
        </is>
      </c>
      <c r="E6" s="6" t="inlineStr">
        <is>
          <t>采购方公告</t>
        </is>
      </c>
      <c r="F6" s="6" t="inlineStr">
        <is>
          <t>分4个包，各包干料清单均列八角；344.41万元为含盐、糖、杂粮、饮料等在内的调味品类总预算，并非八角金额或已交货数据。</t>
        </is>
      </c>
      <c r="G6" s="19" t="inlineStr">
        <is>
          <t>https://zcc.ytu.edu.cn/info/1009/4038.htm</t>
        </is>
      </c>
    </row>
    <row r="7">
      <c r="A7" s="8" t="inlineStr">
        <is>
          <t>S9</t>
        </is>
      </c>
      <c r="B7" s="8" t="inlineStr">
        <is>
          <t>家庭香辛料产品目录</t>
        </is>
      </c>
      <c r="C7" s="8" t="inlineStr">
        <is>
          <t>安记食品</t>
        </is>
      </c>
      <c r="D7" s="8" t="inlineStr">
        <is>
          <t>未标发布日期（2026-10-08检索）</t>
        </is>
      </c>
      <c r="E7" s="8" t="inlineStr">
        <is>
          <t>企业一手</t>
        </is>
      </c>
      <c r="F7" s="8" t="inlineStr">
        <is>
          <t>列有40克八角粉，证明小包装产品形态；无零售销量或市场份额。</t>
        </is>
      </c>
      <c r="G7" s="20" t="inlineStr">
        <is>
          <t>https://www.anjifood.com/products2c16.html</t>
        </is>
      </c>
    </row>
    <row r="8">
      <c r="A8" s="6" t="inlineStr">
        <is>
          <t>S11</t>
        </is>
      </c>
      <c r="B8" s="6" t="inlineStr">
        <is>
          <t>企业与产品介绍</t>
        </is>
      </c>
      <c r="C8" s="6" t="inlineStr">
        <is>
          <t>广西玉蓝生物科技有限公司</t>
        </is>
      </c>
      <c r="D8" s="6" t="inlineStr">
        <is>
          <t>未标统一更新日期（2026-10-08检索）</t>
        </is>
      </c>
      <c r="E8" s="6" t="inlineStr">
        <is>
          <t>企业一手</t>
        </is>
      </c>
      <c r="F8" s="6" t="inlineStr">
        <is>
          <t>茴香油、大茴香脑、茴香醛及莽草酸产品线；披露生产规模不等于本期产量或采购量。</t>
        </is>
      </c>
      <c r="G8" s="19" t="inlineStr">
        <is>
          <t>https://www.gxylswkj.com/</t>
        </is>
      </c>
    </row>
    <row r="9">
      <c r="A9" s="8" t="inlineStr">
        <is>
          <t>S12</t>
        </is>
      </c>
      <c r="B9" s="8" t="inlineStr">
        <is>
          <t>对外提供海关统计服务办事指南</t>
        </is>
      </c>
      <c r="C9" s="8" t="inlineStr">
        <is>
          <t>海关总署</t>
        </is>
      </c>
      <c r="D9" s="8" t="inlineStr">
        <is>
          <t>现行可访问页面（2026-10-08检索）</t>
        </is>
      </c>
      <c r="E9" s="8" t="inlineStr">
        <is>
          <t>官方服务指南</t>
        </is>
      </c>
      <c r="F9" s="8" t="inlineStr">
        <is>
          <t>明确服务不收费；具体统计维度、可提供范围及办理结果仍以海关确认为准。</t>
        </is>
      </c>
      <c r="G9" s="20" t="inlineStr">
        <is>
          <t>https://online.customs.gov.cn/static/pages/guides/002029004002/002029004002.html</t>
        </is>
      </c>
    </row>
    <row r="10">
      <c r="A10" s="6" t="inlineStr">
        <is>
          <t>S13</t>
        </is>
      </c>
      <c r="B10" s="6" t="inlineStr">
        <is>
          <t>海关数据套餐价格</t>
        </is>
      </c>
      <c r="C10" s="6" t="inlineStr">
        <is>
          <t>易贸宝</t>
        </is>
      </c>
      <c r="D10" s="6" t="inlineStr">
        <is>
          <t>2026-10-08检索</t>
        </is>
      </c>
      <c r="E10" s="6" t="inlineStr">
        <is>
          <t>供应商官方说明</t>
        </is>
      </c>
      <c r="F10" s="6" t="inlineStr">
        <is>
          <t>已核验99、2888及6888元套餐公开功能；未实测账户或取得八角覆盖与导出额度承诺。</t>
        </is>
      </c>
      <c r="G10" s="19" t="inlineStr">
        <is>
          <t>https://www.emaobao.com/price?lang=zh_CN</t>
        </is>
      </c>
    </row>
    <row r="11">
      <c r="A11" s="8" t="inlineStr">
        <is>
          <t>S14</t>
        </is>
      </c>
      <c r="B11" s="8" t="inlineStr">
        <is>
          <t>未磨八角茴香 · HS 0909611000 逐月进出口与目的地</t>
        </is>
      </c>
      <c r="C11" s="8" t="inlineStr">
        <is>
          <t>HS归类通</t>
        </is>
      </c>
      <c r="D11" s="8" t="inlineStr">
        <is>
          <t>2026-09-03更新</t>
        </is>
      </c>
      <c r="E11" s="8" t="inlineStr">
        <is>
          <t>商业二手统计</t>
        </is>
      </c>
      <c r="F11" s="8" t="inlineStr">
        <is>
          <t>逐月出口金额与目的地金额表；页面称基于中国海关公开信息整合，属商业二手统计，未能用官方原表复核。</t>
        </is>
      </c>
      <c r="G11" s="20" t="inlineStr">
        <is>
          <t>https://hsguilei.com/hs/0909611000</t>
        </is>
      </c>
    </row>
    <row r="12">
      <c r="A12" s="6" t="inlineStr">
        <is>
          <t>S15</t>
        </is>
      </c>
      <c r="B12" s="6" t="inlineStr">
        <is>
          <t>有机整八角 · 1磅装</t>
        </is>
      </c>
      <c r="C12" s="6" t="inlineStr">
        <is>
          <t>Frontier Co-op</t>
        </is>
      </c>
      <c r="D12" s="6" t="inlineStr">
        <is>
          <t>2026-10-08检索</t>
        </is>
      </c>
      <c r="E12" s="6" t="inlineStr">
        <is>
          <t>企业一手</t>
        </is>
      </c>
      <c r="F12" s="6" t="inlineStr">
        <is>
          <t>商品标示Illicium verum、越南原产；证明国外在售渠道，不代表已确认采购中国八角。</t>
        </is>
      </c>
      <c r="G12" s="19" t="inlineStr">
        <is>
          <t>https://www.frontiercoop.com/products/frontier-co-op-star-anise-whole-organic-select-grade-1-lb</t>
        </is>
      </c>
    </row>
    <row r="13">
      <c r="A13" s="8" t="inlineStr">
        <is>
          <t>S16</t>
        </is>
      </c>
      <c r="B13" s="8" t="inlineStr">
        <is>
          <t>八角产品目录与海外市场介绍</t>
        </is>
      </c>
      <c r="C13" s="8" t="inlineStr">
        <is>
          <t>Vinasamex</t>
        </is>
      </c>
      <c r="D13" s="8" t="inlineStr">
        <is>
          <t>产品目录（2026-10-08检索）</t>
        </is>
      </c>
      <c r="E13" s="8" t="inlineStr">
        <is>
          <t>企业一手</t>
        </is>
      </c>
      <c r="F13" s="8" t="inlineStr">
        <is>
          <t>越南加工出口竞争渠道样例；未证明中国八角经该企业转出口。</t>
        </is>
      </c>
      <c r="G13" s="20" t="inlineStr">
        <is>
          <t>https://vinasamex.com/en/products/</t>
        </is>
      </c>
    </row>
    <row r="14">
      <c r="A14" s="6" t="inlineStr">
        <is>
          <t>S17</t>
        </is>
      </c>
      <c r="B14" s="6" t="inlineStr">
        <is>
          <t>税委会公告2026年第5号附件《国别清单及税目税率表》</t>
        </is>
      </c>
      <c r="C14" s="6" t="inlineStr">
        <is>
          <t>国务院关税税则委员会 / 财政部</t>
        </is>
      </c>
      <c r="D14" s="6" t="inlineStr">
        <is>
          <t>2026-04-28</t>
        </is>
      </c>
      <c r="E14" s="6" t="inlineStr">
        <is>
          <t>官方税则附件</t>
        </is>
      </c>
      <c r="F14" s="6" t="inlineStr">
        <is>
          <t>附件列有09096110未磨八角茴香、09096210已磨八角茴香，以及09096190、09096290其他茴香。货品简称仅供参考，商品范围以《进出口税则（2026）》为准；本站仅用于代码识别。</t>
        </is>
      </c>
      <c r="G14" s="19" t="inlineStr">
        <is>
          <t>https://m.mof.gov.cn/zcfb/202604/P020260428407579725260.pdf</t>
        </is>
      </c>
    </row>
    <row r="15">
      <c r="A15" s="8" t="inlineStr">
        <is>
          <t>S18</t>
        </is>
      </c>
      <c r="B15" s="8" t="inlineStr">
        <is>
          <t>HS 090961商品分类定义</t>
        </is>
      </c>
      <c r="C15" s="8" t="inlineStr">
        <is>
          <t>联合国统计司</t>
        </is>
      </c>
      <c r="D15" s="8" t="inlineStr">
        <is>
          <t>分类定义页面（2026-10-08检索）</t>
        </is>
      </c>
      <c r="E15" s="8" t="inlineStr">
        <is>
          <t>官方分类</t>
        </is>
      </c>
      <c r="F15" s="8" t="inlineStr">
        <is>
          <t>090961为未磨的茴芹、八角、葛缕子、小茴香种子及杜松果，已磨品在090962。六位码合计不能视为纯八角全球销量。</t>
        </is>
      </c>
      <c r="G15" s="20" t="inlineStr">
        <is>
          <t>https://unstats.un.org/unsd/classifications/Econ/Detail/EN/32/090961</t>
        </is>
      </c>
    </row>
    <row r="16">
      <c r="A16" s="6" t="inlineStr">
        <is>
          <t>S20</t>
        </is>
      </c>
      <c r="B16" s="6" t="inlineStr">
        <is>
          <t>百色城产集团数字仓首单大红八角交收业务落地</t>
        </is>
      </c>
      <c r="C16" s="6" t="inlineStr">
        <is>
          <t>广西日报</t>
        </is>
      </c>
      <c r="D16" s="6" t="inlineStr">
        <is>
          <t>2026-09-09</t>
        </is>
      </c>
      <c r="E16" s="6" t="inlineStr">
        <is>
          <t>媒体报道</t>
        </is>
      </c>
      <c r="F16" s="6" t="inlineStr">
        <is>
          <t>报告期后交收进展；未披露数量，不能计入主观察期销量。</t>
        </is>
      </c>
      <c r="G16" s="19" t="inlineStr">
        <is>
          <t>https://ssw.gxrb.com.cn/json/interface/epaper/index.php?code=011&amp;date=2026-09-09&amp;name=gxrb&amp;xuhao=2</t>
        </is>
      </c>
    </row>
    <row r="17">
      <c r="A17" s="8" t="inlineStr">
        <is>
          <t>S21</t>
        </is>
      </c>
      <c r="B17" s="8" t="inlineStr">
        <is>
          <t>百色数字仓相关报道</t>
        </is>
      </c>
      <c r="C17" s="8" t="inlineStr">
        <is>
          <t>中国新闻网 / 广西日报</t>
        </is>
      </c>
      <c r="D17" s="8" t="inlineStr">
        <is>
          <t>2026-05-09</t>
        </is>
      </c>
      <c r="E17" s="8" t="inlineStr">
        <is>
          <t>媒体报道</t>
        </is>
      </c>
      <c r="F17" s="8" t="inlineStr">
        <is>
          <t>原文使用模拟交易表述；不能作为真实成交或交收数量。</t>
        </is>
      </c>
      <c r="G17" s="20" t="inlineStr">
        <is>
          <t>https://www.chinanews.com/aseaninfo/2026/05-09/10618010.shtml</t>
        </is>
      </c>
    </row>
    <row r="18">
      <c r="A18" s="6" t="inlineStr">
        <is>
          <t>S24</t>
        </is>
      </c>
      <c r="B18" s="6" t="inlineStr">
        <is>
          <t>09096110未磨八角茴香 进出口月报页</t>
        </is>
      </c>
      <c r="C18" s="6" t="inlineStr">
        <is>
          <t>国贸通</t>
        </is>
      </c>
      <c r="D18" s="6" t="inlineStr">
        <is>
          <t>2026-10-08检索</t>
        </is>
      </c>
      <c r="E18" s="6" t="inlineStr">
        <is>
          <t>供应商官方说明</t>
        </is>
      </c>
      <c r="F18" s="6" t="inlineStr">
        <is>
          <t>单月进出口月报页，含公开摘要；完整月报维度含国别、省市、贸易方式，页面写明可免费申请。09096210有同类页面。完整12个月序列、交付质量及Excel可用性尚未核实。</t>
        </is>
      </c>
      <c r="G18" s="19" t="inlineStr">
        <is>
          <t>https://www.gtradedata.com/report/09096110.html</t>
        </is>
      </c>
    </row>
    <row r="19">
      <c r="A19" s="8" t="inlineStr">
        <is>
          <t>S26</t>
        </is>
      </c>
      <c r="B19" s="8" t="inlineStr">
        <is>
          <t>红河州绿春县“五有联动”做强香辛料主导产业</t>
        </is>
      </c>
      <c r="C19" s="8" t="inlineStr">
        <is>
          <t>云南省农业农村厅 / 绿春县农业农村和科学技术局</t>
        </is>
      </c>
      <c r="D19" s="8" t="inlineStr">
        <is>
          <t>2026-09-01</t>
        </is>
      </c>
      <c r="E19" s="8" t="inlineStr">
        <is>
          <t>官方材料</t>
        </is>
      </c>
      <c r="F19" s="8" t="inlineStr">
        <is>
          <t>2025年干果产量突破7150吨；产量不能当销量。2026年发布不改变其2025年统计期间。</t>
        </is>
      </c>
      <c r="G19" s="20" t="inlineStr">
        <is>
          <t>https://nync.yn.gov.cn/html/2026/zhoushilianbo-new_0901/1428413.html</t>
        </is>
      </c>
    </row>
    <row r="20">
      <c r="A20" s="6" t="inlineStr">
        <is>
          <t>S28</t>
        </is>
      </c>
      <c r="B20" s="6" t="inlineStr">
        <is>
          <t>劲仔食品2025年年度报告 第48页</t>
        </is>
      </c>
      <c r="C20" s="6" t="inlineStr">
        <is>
          <t>劲仔食品 / 深圳证券交易所</t>
        </is>
      </c>
      <c r="D20" s="6" t="inlineStr">
        <is>
          <t>2026-04-23</t>
        </is>
      </c>
      <c r="E20" s="6" t="inlineStr">
        <is>
          <t>上市公司披露</t>
        </is>
      </c>
      <c r="F20" s="6" t="inlineStr">
        <is>
          <t>2025年辣椒、八角、花椒合计采购约700吨；八角未拆分，不能归为八角单品采购。</t>
        </is>
      </c>
      <c r="G20" s="19" t="inlineStr">
        <is>
          <t>https://disc.static.szse.cn/disc/disk03/finalpage/2026-04-23/1ae2d282-dccb-4fe4-bbd3-0e85e5c8b7a0.PDF</t>
        </is>
      </c>
    </row>
    <row r="21">
      <c r="A21" s="8" t="inlineStr">
        <is>
          <t>S29</t>
        </is>
      </c>
      <c r="B21" s="8" t="inlineStr">
        <is>
          <t>VPSA八角出口公开归档 2026年</t>
        </is>
      </c>
      <c r="C21" s="8" t="inlineStr">
        <is>
          <t>越南胡椒与香料协会 VPSA</t>
        </is>
      </c>
      <c r="D21" s="8" t="inlineStr">
        <is>
          <t>2026年3月至10月公开摘要</t>
        </is>
      </c>
      <c r="E21" s="8" t="inlineStr">
        <is>
          <t>行业协会初步统计</t>
        </is>
      </c>
      <c r="F21" s="8" t="inlineStr">
        <is>
          <t>越南出口，非中国或全球；6月由上半年7243吨减前5个月推算1474吨。仅使用公开摘要，未读取会员全文。</t>
        </is>
      </c>
      <c r="G21" s="20" t="inlineStr">
        <is>
          <t>https://vpsaspice.org/import-export/star-anise/</t>
        </is>
      </c>
    </row>
    <row r="22">
      <c r="A22" s="6" t="inlineStr">
        <is>
          <t>S30</t>
        </is>
      </c>
      <c r="B22" s="6" t="inlineStr">
        <is>
          <t>VPSA八角出口公开归档第2页 2025年及2026年1月</t>
        </is>
      </c>
      <c r="C22" s="6" t="inlineStr">
        <is>
          <t>越南胡椒与香料协会 VPSA</t>
        </is>
      </c>
      <c r="D22" s="6" t="inlineStr">
        <is>
          <t>2025年10月至2026年2月公开摘要</t>
        </is>
      </c>
      <c r="E22" s="6" t="inlineStr">
        <is>
          <t>行业协会初步统计</t>
        </is>
      </c>
      <c r="F22" s="6" t="inlineStr">
        <is>
          <t>2025年全年14307吨；2025年9月至12月及2026年1月月度值。网页归档位置可能随更新移动。</t>
        </is>
      </c>
      <c r="G22" s="19" t="inlineStr">
        <is>
          <t>https://vpsaspice.org/import-export/star-anise/page/2/</t>
        </is>
      </c>
    </row>
    <row r="23">
      <c r="A23" s="8" t="inlineStr">
        <is>
          <t>S33</t>
        </is>
      </c>
      <c r="B23" s="8" t="inlineStr">
        <is>
          <t>新会宁明结对协作：产业链“联姻”，1.2万户共富了</t>
        </is>
      </c>
      <c r="C23" s="8" t="inlineStr">
        <is>
          <t>江门市新会区人民政府</t>
        </is>
      </c>
      <c r="D23" s="8" t="inlineStr">
        <is>
          <t>2026-05-28</t>
        </is>
      </c>
      <c r="E23" s="8" t="inlineStr">
        <is>
          <t>政府网站经营者受访</t>
        </is>
      </c>
      <c r="F23" s="8" t="inlineStr">
        <is>
          <t>合盛八角产业园年交易额超千万元，未指明统计年度；日加工60吨是能力而非实际销量。</t>
        </is>
      </c>
      <c r="G23" s="20" t="inlineStr">
        <is>
          <t>https://www.xinhui.gov.cn/fzlm/tpxw/content/post_3497970.html</t>
        </is>
      </c>
    </row>
    <row r="24">
      <c r="A24" s="6" t="inlineStr">
        <is>
          <t>S34</t>
        </is>
      </c>
      <c r="B24" s="6" t="inlineStr">
        <is>
          <t>云南林业2026年第3期 电子第23页（印刷第21页）</t>
        </is>
      </c>
      <c r="C24" s="6" t="inlineStr">
        <is>
          <t>云南省林业和草原局网站 / 云南林业</t>
        </is>
      </c>
      <c r="D24" s="6" t="inlineStr">
        <is>
          <t>2026年第3期</t>
        </is>
      </c>
      <c r="E24" s="6" t="inlineStr">
        <is>
          <t>主管部门网站刊物</t>
        </is>
      </c>
      <c r="F24" s="6" t="inlineStr">
        <is>
          <t>截至2025年八角年产量11.26万吨，原文称占全国总产量18%，鲜干口径未明；与县级鲜果数字不可直接相加，也不按18%占比反推全国。</t>
        </is>
      </c>
      <c r="G24" s="19" t="inlineStr">
        <is>
          <t>https://lcj.yn.gov.cn/lyzz/2026/202603/files/basic-html/page23.html</t>
        </is>
      </c>
    </row>
    <row r="25">
      <c r="A25" s="8" t="inlineStr">
        <is>
          <t>S35</t>
        </is>
      </c>
      <c r="B25" s="8" t="inlineStr">
        <is>
          <t>药通网 行情资讯与价格库（八角茴香）</t>
        </is>
      </c>
      <c r="C25" s="8" t="inlineStr">
        <is>
          <t>中药材药通网</t>
        </is>
      </c>
      <c r="D25" s="8" t="inlineStr">
        <is>
          <t>2025-10至2026-09</t>
        </is>
      </c>
      <c r="E25" s="8" t="inlineStr">
        <is>
          <t>行业行情样本</t>
        </is>
      </c>
      <c r="F25" s="8" t="inlineStr">
        <is>
          <t>亳州、玉林、安国等市场八角报价及价格库日价；多数原文未注明计量单位，未成交合同、水分与税运条件不详。</t>
        </is>
      </c>
      <c r="G25" s="20" t="inlineStr">
        <is>
          <t>https://www.yt1998.com/hqzx/</t>
        </is>
      </c>
    </row>
    <row r="26">
      <c r="A26" s="6" t="inlineStr">
        <is>
          <t>S36</t>
        </is>
      </c>
      <c r="B26" s="6" t="inlineStr">
        <is>
          <t>中药材天地网 行情快讯（八角茴香）</t>
        </is>
      </c>
      <c r="C26" s="6" t="inlineStr">
        <is>
          <t>中药材天地网</t>
        </is>
      </c>
      <c r="D26" s="6" t="inlineStr">
        <is>
          <t>2025-10至2026-09</t>
        </is>
      </c>
      <c r="E26" s="6" t="inlineStr">
        <is>
          <t>行业行情样本</t>
        </is>
      </c>
      <c r="F26" s="6" t="inlineStr">
        <is>
          <t>玉林、南宁产区及亳州、安国、荷花池市场快讯；规格写法逐期变化，原文多未注明计量单位。</t>
        </is>
      </c>
      <c r="G26" s="19" t="inlineStr">
        <is>
          <t>https://www.zyctd.com/zixun/</t>
        </is>
      </c>
    </row>
    <row r="27">
      <c r="A27" s="8" t="inlineStr">
        <is>
          <t>S37</t>
        </is>
      </c>
      <c r="B27" s="8" t="inlineStr">
        <is>
          <t>中香网 玉林香料市场周刊与八角行情</t>
        </is>
      </c>
      <c r="C27" s="8" t="inlineStr">
        <is>
          <t>中香网</t>
        </is>
      </c>
      <c r="D27" s="8" t="inlineStr">
        <is>
          <t>2025-10至2026-09</t>
        </is>
      </c>
      <c r="E27" s="8" t="inlineStr">
        <is>
          <t>行业行情样本</t>
        </is>
      </c>
      <c r="F27" s="8" t="inlineStr">
        <is>
          <t>唯一明确标注“元/公斤”的玉林市场来源；另转述八角月度出口数据。</t>
        </is>
      </c>
      <c r="G27" s="20" t="inlineStr">
        <is>
          <t>https://www.zhongxiangwang.cn/</t>
        </is>
      </c>
    </row>
    <row r="28">
      <c r="A28" s="6" t="inlineStr">
        <is>
          <t>S38</t>
        </is>
      </c>
      <c r="B28" s="6" t="inlineStr">
        <is>
          <t>药通网价格库 八角茴香 广西产水烫果 亳州市场日价</t>
        </is>
      </c>
      <c r="C28" s="6" t="inlineStr">
        <is>
          <t>中药材药通网</t>
        </is>
      </c>
      <c r="D28" s="6" t="inlineStr">
        <is>
          <t>2025-10至2026-09逐日</t>
        </is>
      </c>
      <c r="E28" s="6" t="inlineStr">
        <is>
          <t>行业行情样本</t>
        </is>
      </c>
      <c r="F28" s="6" t="inlineStr">
        <is>
          <t>同一市场、同一规格逐日连续报价；原文未注明计量单位；本站取每月月末值。</t>
        </is>
      </c>
      <c r="G28" s="19" t="inlineStr">
        <is>
          <t>https://www.yt1998.com/pzxq47.html</t>
        </is>
      </c>
    </row>
    <row r="29">
      <c r="A29" s="8" t="inlineStr">
        <is>
          <t>S39</t>
        </is>
      </c>
      <c r="B29" s="8" t="inlineStr">
        <is>
          <t>中香网 八角出口月度分析（2026-01）</t>
        </is>
      </c>
      <c r="C29" s="8" t="inlineStr">
        <is>
          <t>中香网（转述海关数据）</t>
        </is>
      </c>
      <c r="D29" s="8" t="inlineStr">
        <is>
          <t>2026-10-08</t>
        </is>
      </c>
      <c r="E29" s="8" t="inlineStr">
        <is>
          <t>商业二手统计</t>
        </is>
      </c>
      <c r="F29" s="8" t="inlineStr">
        <is>
          <t>转述海关月度八角出口量与人民币金额；原文未注明税号，按与09096110美元金额的比值推断同口径。</t>
        </is>
      </c>
      <c r="G29" s="20" t="inlineStr">
        <is>
          <t>https://www.zhongxiangwang.cn/news-detail/index?consultId=2038861097209294849&amp;newsType=7</t>
        </is>
      </c>
    </row>
    <row r="30">
      <c r="A30" s="6" t="inlineStr">
        <is>
          <t>S40</t>
        </is>
      </c>
      <c r="B30" s="6" t="inlineStr">
        <is>
          <t>中香网 八角出口月度分析（2026-02）</t>
        </is>
      </c>
      <c r="C30" s="6" t="inlineStr">
        <is>
          <t>中香网（转述海关数据）</t>
        </is>
      </c>
      <c r="D30" s="6" t="inlineStr">
        <is>
          <t>2026-10-08</t>
        </is>
      </c>
      <c r="E30" s="6" t="inlineStr">
        <is>
          <t>商业二手统计</t>
        </is>
      </c>
      <c r="F30" s="6" t="inlineStr">
        <is>
          <t>转述海关月度八角出口量与人民币金额；原文未注明税号，按与09096110美元金额的比值推断同口径。</t>
        </is>
      </c>
      <c r="G30" s="19" t="inlineStr">
        <is>
          <t>https://www.zhongxiangwang.cn/news-detail/index?consultId=2049011104994422786&amp;newsType=7</t>
        </is>
      </c>
    </row>
    <row r="31">
      <c r="A31" s="8" t="inlineStr">
        <is>
          <t>S41</t>
        </is>
      </c>
      <c r="B31" s="8" t="inlineStr">
        <is>
          <t>中香网 八角出口月度分析（2026-04）</t>
        </is>
      </c>
      <c r="C31" s="8" t="inlineStr">
        <is>
          <t>中香网（转述海关数据）</t>
        </is>
      </c>
      <c r="D31" s="8" t="inlineStr">
        <is>
          <t>2026-10-08</t>
        </is>
      </c>
      <c r="E31" s="8" t="inlineStr">
        <is>
          <t>商业二手统计</t>
        </is>
      </c>
      <c r="F31" s="8" t="inlineStr">
        <is>
          <t>转述海关月度八角出口量与人民币金额；原文未注明税号，按与09096110美元金额的比值推断同口径。</t>
        </is>
      </c>
      <c r="G31" s="20" t="inlineStr">
        <is>
          <t>https://www.zhongxiangwang.cn/news-detail/index?consultId=2058724067909169153&amp;newsType=7</t>
        </is>
      </c>
    </row>
    <row r="32">
      <c r="A32" s="6" t="inlineStr">
        <is>
          <t>S42</t>
        </is>
      </c>
      <c r="B32" s="6" t="inlineStr">
        <is>
          <t>中香网 八角出口月度分析（2026-05）</t>
        </is>
      </c>
      <c r="C32" s="6" t="inlineStr">
        <is>
          <t>中香网（转述海关数据）</t>
        </is>
      </c>
      <c r="D32" s="6" t="inlineStr">
        <is>
          <t>2026-10-08</t>
        </is>
      </c>
      <c r="E32" s="6" t="inlineStr">
        <is>
          <t>商业二手统计</t>
        </is>
      </c>
      <c r="F32" s="6" t="inlineStr">
        <is>
          <t>转述海关月度八角出口量与人民币金额；原文未注明税号，按与09096110美元金额的比值推断同口径。</t>
        </is>
      </c>
      <c r="G32" s="19" t="inlineStr">
        <is>
          <t>https://www.zhongxiangwang.cn/news-detail/index?consultId=2071780975397097474&amp;newsType=7</t>
        </is>
      </c>
    </row>
    <row r="33">
      <c r="A33" s="8" t="inlineStr">
        <is>
          <t>S43</t>
        </is>
      </c>
      <c r="B33" s="8" t="inlineStr">
        <is>
          <t>中香网 八角出口月度分析（2026-06）</t>
        </is>
      </c>
      <c r="C33" s="8" t="inlineStr">
        <is>
          <t>中香网（转述海关数据）</t>
        </is>
      </c>
      <c r="D33" s="8" t="inlineStr">
        <is>
          <t>2026-10-08</t>
        </is>
      </c>
      <c r="E33" s="8" t="inlineStr">
        <is>
          <t>商业二手统计</t>
        </is>
      </c>
      <c r="F33" s="8" t="inlineStr">
        <is>
          <t>转述海关月度八角出口量与人民币金额；原文未注明税号，按与09096110美元金额的比值推断同口径。</t>
        </is>
      </c>
      <c r="G33" s="20" t="inlineStr">
        <is>
          <t>https://www.zhongxiangwang.cn/news-detail/index?consultId=2081233591324766209&amp;newsType=7</t>
        </is>
      </c>
    </row>
    <row r="34">
      <c r="A34" s="6" t="inlineStr">
        <is>
          <t>S44</t>
        </is>
      </c>
      <c r="B34" s="6" t="inlineStr">
        <is>
          <t>中香网 八角出口月度分析（2026-07）</t>
        </is>
      </c>
      <c r="C34" s="6" t="inlineStr">
        <is>
          <t>中香网（转述海关数据）</t>
        </is>
      </c>
      <c r="D34" s="6" t="inlineStr">
        <is>
          <t>2026-10-08</t>
        </is>
      </c>
      <c r="E34" s="6" t="inlineStr">
        <is>
          <t>商业二手统计</t>
        </is>
      </c>
      <c r="F34" s="6" t="inlineStr">
        <is>
          <t>转述海关月度八角出口量与人民币金额；原文未注明税号，按与09096110美元金额的比值推断同口径。</t>
        </is>
      </c>
      <c r="G34" s="19" t="inlineStr">
        <is>
          <t>https://www.zhongxiangwang.cn/news-detail/index?consultId=2092554319437361154&amp;newsType=7</t>
        </is>
      </c>
    </row>
    <row r="35">
      <c r="A35" s="8" t="inlineStr">
        <is>
          <t>S45</t>
        </is>
      </c>
      <c r="B35" s="8" t="inlineStr">
        <is>
          <t>已磨八角茴香 · HS 0909621000</t>
        </is>
      </c>
      <c r="C35" s="8" t="inlineStr">
        <is>
          <t>HS归类通</t>
        </is>
      </c>
      <c r="D35" s="8" t="inlineStr">
        <is>
          <t>2026-09-03更新</t>
        </is>
      </c>
      <c r="E35" s="8" t="inlineStr">
        <is>
          <t>商业二手统计</t>
        </is>
      </c>
      <c r="F35" s="8" t="inlineStr">
        <is>
          <t>已磨八角逐月出口金额与目的地；页面称基于海关公开信息整合。</t>
        </is>
      </c>
      <c r="G35" s="20" t="inlineStr">
        <is>
          <t>https://hsguilei.com/hs/0909621000</t>
        </is>
      </c>
    </row>
    <row r="36">
      <c r="A36" s="6" t="inlineStr">
        <is>
          <t>S46</t>
        </is>
      </c>
      <c r="B36" s="6" t="inlineStr">
        <is>
          <t>VPSA 八角出口月报（2025年11月）</t>
        </is>
      </c>
      <c r="C36" s="6" t="inlineStr">
        <is>
          <t>越南胡椒与香料协会 VPSA</t>
        </is>
      </c>
      <c r="D36" s="6" t="inlineStr">
        <is>
          <t>2025-12-07</t>
        </is>
      </c>
      <c r="E36" s="6" t="inlineStr">
        <is>
          <t>行业协会初步统计</t>
        </is>
      </c>
      <c r="F36" s="6" t="inlineStr">
        <is>
          <t>越南对华八角出口量；与中国海关进口记录口径不同，不能直接对比。</t>
        </is>
      </c>
      <c r="G36" s="19" t="inlineStr">
        <is>
          <t>https://vpsaspice.org/xuat-khau-hoa-hoi-trong-thang-11-nam-2025/</t>
        </is>
      </c>
    </row>
    <row r="37">
      <c r="A37" s="8" t="inlineStr">
        <is>
          <t>S47</t>
        </is>
      </c>
      <c r="B37" s="8" t="inlineStr">
        <is>
          <t>VPSA 八角出口月报（2025年12月）</t>
        </is>
      </c>
      <c r="C37" s="8" t="inlineStr">
        <is>
          <t>越南胡椒与香料协会 VPSA</t>
        </is>
      </c>
      <c r="D37" s="8" t="inlineStr">
        <is>
          <t>2026-01-07</t>
        </is>
      </c>
      <c r="E37" s="8" t="inlineStr">
        <is>
          <t>行业协会初步统计</t>
        </is>
      </c>
      <c r="F37" s="8" t="inlineStr">
        <is>
          <t>越南对华八角出口量；与中国海关进口记录口径不同，不能直接对比。</t>
        </is>
      </c>
      <c r="G37" s="20" t="inlineStr">
        <is>
          <t>https://vpsaspice.org/xuat-khau-hoa-hoi-trong-thang-12-nam-2025/</t>
        </is>
      </c>
    </row>
    <row r="38">
      <c r="A38" s="6" t="inlineStr">
        <is>
          <t>S48</t>
        </is>
      </c>
      <c r="B38" s="6" t="inlineStr">
        <is>
          <t>VPSA 八角出口月报（2026年1—4月）</t>
        </is>
      </c>
      <c r="C38" s="6" t="inlineStr">
        <is>
          <t>越南胡椒与香料协会 VPSA</t>
        </is>
      </c>
      <c r="D38" s="6" t="inlineStr">
        <is>
          <t>2026-05-07</t>
        </is>
      </c>
      <c r="E38" s="6" t="inlineStr">
        <is>
          <t>行业协会初步统计</t>
        </is>
      </c>
      <c r="F38" s="6" t="inlineStr">
        <is>
          <t>越南对华八角出口量；与中国海关进口记录口径不同，不能直接对比。</t>
        </is>
      </c>
      <c r="G38" s="19" t="inlineStr">
        <is>
          <t>https://vpsaspice.org/xuat-khau-hoa-hoi-tu-thang-1-den-thang-4-nam-2026/</t>
        </is>
      </c>
    </row>
    <row r="39">
      <c r="A39" s="8" t="inlineStr">
        <is>
          <t>S49</t>
        </is>
      </c>
      <c r="B39" s="8" t="inlineStr">
        <is>
          <t>Vietnam's pepper exports grow strongly, spice industry eyes higher value</t>
        </is>
      </c>
      <c r="C39" s="8" t="inlineStr">
        <is>
          <t>Asia News Network (Viet Nam News)</t>
        </is>
      </c>
      <c r="D39" s="8" t="inlineStr">
        <is>
          <t>2026-08-27</t>
        </is>
      </c>
      <c r="E39" s="8" t="inlineStr">
        <is>
          <t>媒体报道</t>
        </is>
      </c>
      <c r="F39" s="8" t="inlineStr">
        <is>
          <t>越南对印度出口5,220吨，与印度官方进口5,228吨基本一致。</t>
        </is>
      </c>
      <c r="G39" s="20" t="inlineStr">
        <is>
          <t>https://asianews.network/vietnams-pepper-exports-grow-strongly-spice-industry-eyes-higher-value/</t>
        </is>
      </c>
    </row>
    <row r="40">
      <c r="A40" s="6" t="inlineStr">
        <is>
          <t>S50</t>
        </is>
      </c>
      <c r="B40" s="6" t="inlineStr">
        <is>
          <t>印度商务部 TradeStat 商品进口统计（ITC 09096119 / 09096129）</t>
        </is>
      </c>
      <c r="C40" s="6" t="inlineStr">
        <is>
          <t>印度商务部 DGCI&amp;S（TradeStat）</t>
        </is>
      </c>
      <c r="D40" s="6" t="inlineStr">
        <is>
          <t>2026-09-16更新</t>
        </is>
      </c>
      <c r="E40" s="6" t="inlineStr">
        <is>
          <t>官方统计</t>
        </is>
      </c>
      <c r="F40" s="6" t="inlineStr">
        <is>
          <t>印度八角进口实际申报在09096119（茴芹种子其他），约99%来自越南；名义八角码09096129申报量极小。</t>
        </is>
      </c>
      <c r="G40" s="19" t="inlineStr">
        <is>
          <t>https://tradestat.commerce.gov.in/meidb/commodity_wise_all_countries_import</t>
        </is>
      </c>
    </row>
    <row r="41">
      <c r="A41" s="8" t="inlineStr">
        <is>
          <t>S51</t>
        </is>
      </c>
      <c r="B41" s="8" t="inlineStr">
        <is>
          <t>UN Comtrade 印度月度进口（HS 090961，伙伴：越南）</t>
        </is>
      </c>
      <c r="C41" s="8" t="inlineStr">
        <is>
          <t>联合国统计司 UN Comtrade</t>
        </is>
      </c>
      <c r="D41" s="8" t="inlineStr">
        <is>
          <t>2026-10-08检索</t>
        </is>
      </c>
      <c r="E41" s="8" t="inlineStr">
        <is>
          <t>官方统计</t>
        </is>
      </c>
      <c r="F41" s="8" t="inlineStr">
        <is>
          <t>印度申报的月度进口；伙伴为越南的数值等于09096119与09096129越南行之和，与TradeStat一致。</t>
        </is>
      </c>
      <c r="G41" s="20" t="inlineStr">
        <is>
          <t>https://comtradeapi.un.org/public/v1/preview/C/M/HS?reporterCode=699&amp;period=202510&amp;cmdCode=090961&amp;flowCode=M（及 period=202511…202607 同结构URL）</t>
        </is>
      </c>
    </row>
    <row r="42">
      <c r="A42" s="6" t="inlineStr">
        <is>
          <t>S52</t>
        </is>
      </c>
      <c r="B42" s="6" t="inlineStr">
        <is>
          <t>印度香料局 主要香料进口统计（2025-26财年）</t>
        </is>
      </c>
      <c r="C42" s="6" t="inlineStr">
        <is>
          <t>印度香料局 Spices Board India</t>
        </is>
      </c>
      <c r="D42" s="6" t="inlineStr">
        <is>
          <t>2026-06-16</t>
        </is>
      </c>
      <c r="E42" s="6" t="inlineStr">
        <is>
          <t>官方统计</t>
        </is>
      </c>
      <c r="F42" s="6" t="inlineStr">
        <is>
          <t>印度八角进口9,865吨、3,862万美元（2025年4月—2026年3月）。</t>
        </is>
      </c>
      <c r="G42" s="19" t="inlineStr">
        <is>
          <t>https://www.indianspices.com/sites/default/files/major%20itemwise%20import%202026%20web%20%24.pdf</t>
        </is>
      </c>
    </row>
    <row r="43">
      <c r="A43" s="8" t="inlineStr">
        <is>
          <t>S53</t>
        </is>
      </c>
      <c r="B43" s="8" t="inlineStr">
        <is>
          <t>富宁县人民政府关于印发2026年政府工作报告的通知</t>
        </is>
      </c>
      <c r="C43" s="8" t="inlineStr">
        <is>
          <t>富宁县人民政府</t>
        </is>
      </c>
      <c r="D43" s="8" t="inlineStr">
        <is>
          <t>2026-04-22</t>
        </is>
      </c>
      <c r="E43" s="8" t="inlineStr">
        <is>
          <t>官方材料</t>
        </is>
      </c>
      <c r="F43" s="8" t="inlineStr">
        <is>
          <t>富宁县2026年政府工作报告：2025年八角鲜果产量14.55万吨、产值16.56亿元。</t>
        </is>
      </c>
      <c r="G43" s="20" t="inlineStr">
        <is>
          <t>https://www.ynfn.gov.cn/fnxrmzf/ynfnxqtwj/pc/content/content_2046751807896903680.html</t>
        </is>
      </c>
    </row>
    <row r="44">
      <c r="A44" s="6" t="inlineStr">
        <is>
          <t>S54</t>
        </is>
      </c>
      <c r="B44" s="6" t="inlineStr">
        <is>
          <t>田林：万亩八角丰收采摘正当时 低产改造赋能产业增收</t>
        </is>
      </c>
      <c r="C44" s="6" t="inlineStr">
        <is>
          <t>田林县人民政府</t>
        </is>
      </c>
      <c r="D44" s="6" t="inlineStr">
        <is>
          <t>2026-08-31</t>
        </is>
      </c>
      <c r="E44" s="6" t="inlineStr">
        <is>
          <t>官方材料</t>
        </is>
      </c>
      <c r="F44" s="6" t="inlineStr">
        <is>
          <t>田林县政府网：2025年八角干品产量9000余吨。</t>
        </is>
      </c>
      <c r="G44" s="19" t="inlineStr">
        <is>
          <t>http://www.tianlin.gov.cn/xxgk/zfxxgkzl/fdzdgknr/jbxx/zwdt/xzdt/t28093098.shtml</t>
        </is>
      </c>
    </row>
    <row r="45">
      <c r="A45" s="8" t="inlineStr">
        <is>
          <t>S55</t>
        </is>
      </c>
      <c r="B45" s="8" t="inlineStr">
        <is>
          <t>藤县2025年国民经济和社会发展统计公报[1]</t>
        </is>
      </c>
      <c r="C45" s="8" t="inlineStr">
        <is>
          <t>藤县人民政府门户网站（藤县统计局）</t>
        </is>
      </c>
      <c r="D45" s="8" t="inlineStr">
        <is>
          <t>2026-07-23</t>
        </is>
      </c>
      <c r="E45" s="8" t="inlineStr">
        <is>
          <t>官方材料</t>
        </is>
      </c>
      <c r="F45" s="8" t="inlineStr">
        <is>
          <t>2025年国民经济和社会发展统计公报：八角产量2.73万吨，同比+11.6%。</t>
        </is>
      </c>
      <c r="G45" s="20" t="inlineStr">
        <is>
          <t>http://www.tengxian.gov.cn/zfxxgk/xxgk/sjfb/tjgb/t27944065.shtml</t>
        </is>
      </c>
    </row>
    <row r="46">
      <c r="A46" s="6" t="inlineStr">
        <is>
          <t>S56</t>
        </is>
      </c>
      <c r="B46" s="6" t="inlineStr">
        <is>
          <t>2025年百色市右江区国民经济和社会发展统计公报</t>
        </is>
      </c>
      <c r="C46" s="6" t="inlineStr">
        <is>
          <t>百色市右江区统计局</t>
        </is>
      </c>
      <c r="D46" s="6" t="inlineStr">
        <is>
          <t>2026-08-04</t>
        </is>
      </c>
      <c r="E46" s="6" t="inlineStr">
        <is>
          <t>官方材料</t>
        </is>
      </c>
      <c r="F46" s="6" t="inlineStr">
        <is>
          <t>2025年国民经济和社会发展统计公报：八角产量2.19万吨，同比+18.0%。</t>
        </is>
      </c>
      <c r="G46" s="19" t="inlineStr">
        <is>
          <t>http://www.bsyj.gov.cn/xxgk/zfxxgk/fdzdgknr/jbxxgk/sjfb/tjgb/t27980024.shtml</t>
        </is>
      </c>
    </row>
    <row r="47">
      <c r="A47" s="8" t="inlineStr">
        <is>
          <t>S57</t>
        </is>
      </c>
      <c r="B47" s="8" t="inlineStr">
        <is>
          <t>(玉林市)2025年容县国民经济和社会发展统计公报</t>
        </is>
      </c>
      <c r="C47" s="8" t="inlineStr">
        <is>
          <t>红黑统计公报库（镜像，来源：容县统计局）</t>
        </is>
      </c>
      <c r="D47" s="8" t="inlineStr">
        <is>
          <t>2026-08-14</t>
        </is>
      </c>
      <c r="E47" s="8" t="inlineStr">
        <is>
          <t>官方材料</t>
        </is>
      </c>
      <c r="F47" s="8" t="inlineStr">
        <is>
          <t>2025年国民经济和社会发展统计公报：八角产量1.96万吨，同比+11.0%。</t>
        </is>
      </c>
      <c r="G47" s="20" t="inlineStr">
        <is>
          <t>https://tjgb.hongheiku.com/xjtjgb/xj2020/77442.html</t>
        </is>
      </c>
    </row>
    <row r="48">
      <c r="A48" s="6" t="inlineStr">
        <is>
          <t>S58</t>
        </is>
      </c>
      <c r="B48" s="6" t="inlineStr">
        <is>
          <t>2025年河池市国民经济和社会发展统计公报</t>
        </is>
      </c>
      <c r="C48" s="6" t="inlineStr">
        <is>
          <t>河池市统计局</t>
        </is>
      </c>
      <c r="D48" s="6" t="inlineStr">
        <is>
          <t>2026-06-17</t>
        </is>
      </c>
      <c r="E48" s="6" t="inlineStr">
        <is>
          <t>官方材料</t>
        </is>
      </c>
      <c r="F48" s="6" t="inlineStr">
        <is>
          <t>2025年国民经济和社会发展统计公报：八角产量1.33万吨，同比+6.1%。</t>
        </is>
      </c>
      <c r="G48" s="19" t="inlineStr">
        <is>
          <t>http://www.hechi.gov.cn/sjfb/tjgb/t27814180.shtml</t>
        </is>
      </c>
    </row>
    <row r="49">
      <c r="A49" s="8" t="inlineStr">
        <is>
          <t>S59</t>
        </is>
      </c>
      <c r="B49" s="8" t="inlineStr">
        <is>
          <t>2025年苍梧县国民经济和社会发展统计公报</t>
        </is>
      </c>
      <c r="C49" s="8" t="inlineStr">
        <is>
          <t>苍梧县人民政府门户网站（苍梧县统计局）</t>
        </is>
      </c>
      <c r="D49" s="8" t="inlineStr">
        <is>
          <t>2026-06-09</t>
        </is>
      </c>
      <c r="E49" s="8" t="inlineStr">
        <is>
          <t>官方材料</t>
        </is>
      </c>
      <c r="F49" s="8" t="inlineStr">
        <is>
          <t>2025年国民经济和社会发展统计公报：八角产量1.01万吨。</t>
        </is>
      </c>
      <c r="G49" s="20" t="inlineStr">
        <is>
          <t>http://www.cangwu.gov.cn/xxgk/gkbz/fdzdgknr/sjfb/jjyxsj/t27792801.shtml</t>
        </is>
      </c>
    </row>
    <row r="50">
      <c r="A50" s="6" t="inlineStr">
        <is>
          <t>S60</t>
        </is>
      </c>
      <c r="B50" s="6" t="inlineStr">
        <is>
          <t>2025年防城港市国民经济和社会发展统计公报</t>
        </is>
      </c>
      <c r="C50" s="6" t="inlineStr">
        <is>
          <t>防城港市统计局（防城港日报数字报刊载）</t>
        </is>
      </c>
      <c r="D50" s="6" t="inlineStr">
        <is>
          <t>2026-06-08</t>
        </is>
      </c>
      <c r="E50" s="6" t="inlineStr">
        <is>
          <t>官方材料</t>
        </is>
      </c>
      <c r="F50" s="6" t="inlineStr">
        <is>
          <t>2025年国民经济和社会发展统计公报：八角产量0.85万吨，同比+5.0%。</t>
        </is>
      </c>
      <c r="G50" s="19" t="inlineStr">
        <is>
          <t>https://paper.fcgtvb.com/szb/pad/content/202606/08/content_45592.html</t>
        </is>
      </c>
    </row>
    <row r="51">
      <c r="A51" s="8" t="inlineStr">
        <is>
          <t>S61</t>
        </is>
      </c>
      <c r="B51" s="8" t="inlineStr">
        <is>
          <t>2025年凤山县国民经济和社会发展统计公报</t>
        </is>
      </c>
      <c r="C51" s="8" t="inlineStr">
        <is>
          <t>凤山县统计局</t>
        </is>
      </c>
      <c r="D51" s="8" t="inlineStr">
        <is>
          <t>2026-05-29</t>
        </is>
      </c>
      <c r="E51" s="8" t="inlineStr">
        <is>
          <t>官方材料</t>
        </is>
      </c>
      <c r="F51" s="8" t="inlineStr">
        <is>
          <t>2025年国民经济和社会发展统计公报：八角产量同比+9.2%。</t>
        </is>
      </c>
      <c r="G51" s="20" t="inlineStr">
        <is>
          <t>http://www.gxfsx.gov.cn/sjfb/tjgb/t27742005.shtml</t>
        </is>
      </c>
    </row>
    <row r="52">
      <c r="A52" s="6" t="inlineStr">
        <is>
          <t>S62</t>
        </is>
      </c>
      <c r="B52" s="6" t="inlineStr">
        <is>
          <t>2025年上林县国民经济和社会发展统计公报</t>
        </is>
      </c>
      <c r="C52" s="6" t="inlineStr">
        <is>
          <t>上林县统计局</t>
        </is>
      </c>
      <c r="D52" s="6" t="inlineStr">
        <is>
          <t>2026-06-05</t>
        </is>
      </c>
      <c r="E52" s="6" t="inlineStr">
        <is>
          <t>官方材料</t>
        </is>
      </c>
      <c r="F52" s="6" t="inlineStr">
        <is>
          <t>2025年国民经济和社会发展统计公报：八角产量口径未注明。。</t>
        </is>
      </c>
      <c r="G52" s="19" t="inlineStr">
        <is>
          <t>http://www.shanglin.gov.cn/sj/tjsj/tkgb/t6649807.html</t>
        </is>
      </c>
    </row>
    <row r="53">
      <c r="A53" s="8" t="inlineStr">
        <is>
          <t>S63</t>
        </is>
      </c>
      <c r="B53" s="8" t="inlineStr">
        <is>
          <t>2025年大新县国民经济和社会发展统计公报</t>
        </is>
      </c>
      <c r="C53" s="8" t="inlineStr">
        <is>
          <t>大新县统计局</t>
        </is>
      </c>
      <c r="D53" s="8" t="inlineStr">
        <is>
          <t>2026-08-27</t>
        </is>
      </c>
      <c r="E53" s="8" t="inlineStr">
        <is>
          <t>官方材料</t>
        </is>
      </c>
      <c r="F53" s="8" t="inlineStr">
        <is>
          <t>2025年国民经济和社会发展统计公报：八角产量0.42万吨，同比+0.1%。。</t>
        </is>
      </c>
      <c r="G53" s="20" t="inlineStr">
        <is>
          <t>http://www.daxin.gov.cn/xxgk/jcxxgk/tjxx/tjfx/t28078116.shtml</t>
        </is>
      </c>
    </row>
    <row r="54">
      <c r="A54" s="6" t="inlineStr">
        <is>
          <t>S64</t>
        </is>
      </c>
      <c r="B54" s="6" t="inlineStr">
        <is>
          <t>2025年岑溪市国民经济和社会发展统计公报</t>
        </is>
      </c>
      <c r="C54" s="6" t="inlineStr">
        <is>
          <t>岑溪市人民政府门户网站（岑溪市统计局）</t>
        </is>
      </c>
      <c r="D54" s="6" t="inlineStr">
        <is>
          <t>2026-06-26</t>
        </is>
      </c>
      <c r="E54" s="6" t="inlineStr">
        <is>
          <t>官方材料</t>
        </is>
      </c>
      <c r="F54" s="6" t="inlineStr">
        <is>
          <t>2025年国民经济和社会发展统计公报：八角产量同比+77.2%。</t>
        </is>
      </c>
      <c r="G54" s="19" t="inlineStr">
        <is>
          <t>http://www.cenxi.gov.cn/zwgk/tjsj/sjfb/zyjjzb/t27826946.shtml</t>
        </is>
      </c>
    </row>
    <row r="55">
      <c r="A55" s="8" t="inlineStr">
        <is>
          <t>S65</t>
        </is>
      </c>
      <c r="B55" s="8" t="inlineStr">
        <is>
          <t>2025年巴马瑶族自治县国民经济和社会发展统计公报</t>
        </is>
      </c>
      <c r="C55" s="8" t="inlineStr">
        <is>
          <t>巴马瑶族自治县统计局</t>
        </is>
      </c>
      <c r="D55" s="8" t="inlineStr">
        <is>
          <t>2026-06-30</t>
        </is>
      </c>
      <c r="E55" s="8" t="inlineStr">
        <is>
          <t>官方材料</t>
        </is>
      </c>
      <c r="F55" s="8" t="inlineStr">
        <is>
          <t>2025年国民经济和社会发展统计公报：八角产量同比+3.0%。</t>
        </is>
      </c>
      <c r="G55" s="20" t="inlineStr">
        <is>
          <t>http://www.bama.gov.cn/sjfb/tjgb/t27867473.shtml</t>
        </is>
      </c>
    </row>
    <row r="56">
      <c r="A56" s="6" t="inlineStr">
        <is>
          <t>S66</t>
        </is>
      </c>
      <c r="B56" s="6" t="inlineStr">
        <is>
          <t>2025年那坡县国民经济和社会发展统计公报（红黑统计公报库转载）</t>
        </is>
      </c>
      <c r="C56" s="6" t="inlineStr">
        <is>
          <t>那坡县统计局（红黑统计公报库镜像）</t>
        </is>
      </c>
      <c r="D56" s="6" t="inlineStr">
        <is>
          <t>2026-07-19</t>
        </is>
      </c>
      <c r="E56" s="6" t="inlineStr">
        <is>
          <t>官方材料</t>
        </is>
      </c>
      <c r="F56" s="6" t="inlineStr">
        <is>
          <t>2025年国民经济和社会发展统计公报：八角产量0.21万吨，同比+0.9%。</t>
        </is>
      </c>
      <c r="G56" s="19" t="inlineStr">
        <is>
          <t>https://tjgb.hongheiku.com/xjtjgb/xj2020/75567.html</t>
        </is>
      </c>
    </row>
    <row r="57">
      <c r="A57" s="8" t="inlineStr">
        <is>
          <t>S67</t>
        </is>
      </c>
      <c r="B57" s="8" t="inlineStr">
        <is>
          <t>2025年东兰县国民经济和社会发展统计公报</t>
        </is>
      </c>
      <c r="C57" s="8" t="inlineStr">
        <is>
          <t>东兰县统计局</t>
        </is>
      </c>
      <c r="D57" s="8" t="inlineStr">
        <is>
          <t>2026-08-25</t>
        </is>
      </c>
      <c r="E57" s="8" t="inlineStr">
        <is>
          <t>官方材料</t>
        </is>
      </c>
      <c r="F57" s="8" t="inlineStr">
        <is>
          <t>2025年国民经济和社会发展统计公报：八角产量同比+2.2%。</t>
        </is>
      </c>
      <c r="G57" s="20" t="inlineStr">
        <is>
          <t>http://www.donglan.gov.cn/sjfb/tjgb/t28066217.shtml</t>
        </is>
      </c>
    </row>
    <row r="58">
      <c r="A58" s="6" t="inlineStr">
        <is>
          <t>S68</t>
        </is>
      </c>
      <c r="B58" s="6" t="inlineStr">
        <is>
          <t>麻栗坡县2025年国民经济和社会发展统计公报</t>
        </is>
      </c>
      <c r="C58" s="6" t="inlineStr">
        <is>
          <t>麻栗坡县统计局</t>
        </is>
      </c>
      <c r="D58" s="6" t="inlineStr">
        <is>
          <t>2026-07-01</t>
        </is>
      </c>
      <c r="E58" s="6" t="inlineStr">
        <is>
          <t>官方材料</t>
        </is>
      </c>
      <c r="F58" s="6" t="inlineStr">
        <is>
          <t>2025年国民经济和社会发展统计公报：八角产量145万公斤，同比+5.7%。。</t>
        </is>
      </c>
      <c r="G58" s="19" t="inlineStr">
        <is>
          <t>https://www.ynmlp.gov.cn/mlpxrmzf/gmjjh/pc/content/content_2072153109871001600.html</t>
        </is>
      </c>
    </row>
    <row r="59">
      <c r="A59" s="8" t="inlineStr">
        <is>
          <t>S69</t>
        </is>
      </c>
      <c r="B59" s="8" t="inlineStr">
        <is>
          <t>天峨县2025年国民经济和社会发展统计公报</t>
        </is>
      </c>
      <c r="C59" s="8" t="inlineStr">
        <is>
          <t>天峨县人民政府门户网站（天峨县统计局）</t>
        </is>
      </c>
      <c r="D59" s="8" t="inlineStr">
        <is>
          <t>2026-06-11</t>
        </is>
      </c>
      <c r="E59" s="8" t="inlineStr">
        <is>
          <t>官方材料</t>
        </is>
      </c>
      <c r="F59" s="8" t="inlineStr">
        <is>
          <t>2025年国民经济和社会发展统计公报：八角产量同比+1.6%。</t>
        </is>
      </c>
      <c r="G59" s="20" t="inlineStr">
        <is>
          <t>http://www.tiane.gov.cn/sjfb/tjgb/t27782893.shtml</t>
        </is>
      </c>
    </row>
    <row r="60">
      <c r="A60" s="6" t="inlineStr">
        <is>
          <t>S70</t>
        </is>
      </c>
      <c r="B60" s="6" t="inlineStr">
        <is>
          <t>南国春来“香”满城</t>
        </is>
      </c>
      <c r="C60" s="6" t="inlineStr">
        <is>
          <t>新华网广西频道</t>
        </is>
      </c>
      <c r="D60" s="6" t="inlineStr">
        <is>
          <t>2026-03-22</t>
        </is>
      </c>
      <c r="E60" s="6" t="inlineStr">
        <is>
          <t>媒体报道</t>
        </is>
      </c>
      <c r="F60" s="6" t="inlineStr">
        <is>
          <t>仅增速无绝对量</t>
        </is>
      </c>
      <c r="G60" s="19" t="inlineStr">
        <is>
          <t>http://www.gx.xinhuanet.com/20260322/397e7c59477b45399c5c5bb2dc470e8e/c.html</t>
        </is>
      </c>
    </row>
    <row r="61">
      <c r="A61" s="8" t="inlineStr">
        <is>
          <t>S71</t>
        </is>
      </c>
      <c r="B61" s="8" t="inlineStr">
        <is>
          <t>容县2026年政府工作报告</t>
        </is>
      </c>
      <c r="C61" s="8" t="inlineStr">
        <is>
          <t>容县人民政府</t>
        </is>
      </c>
      <c r="D61" s="8" t="inlineStr">
        <is>
          <t>2026-04-08</t>
        </is>
      </c>
      <c r="E61" s="8" t="inlineStr">
        <is>
          <t>官方材料</t>
        </is>
      </c>
      <c r="F61" s="8" t="inlineStr">
        <is>
          <t>容县2026年政府工作报告：八角产量8万吨（鲜果口径）。</t>
        </is>
      </c>
      <c r="G61" s="20" t="inlineStr">
        <is>
          <t>http://www.rxzf.gov.cn/xxgk/zfxxgkzl/xxgkml_1/zfgzbg/t27451940.shtml</t>
        </is>
      </c>
    </row>
    <row r="62">
      <c r="A62" s="6" t="inlineStr">
        <is>
          <t>S72</t>
        </is>
      </c>
      <c r="B62" s="6" t="inlineStr">
        <is>
          <t>广西八角香飘世界！种植量占据全球80%，不仅畅销全国还远销海外</t>
        </is>
      </c>
      <c r="C62" s="6" t="inlineStr">
        <is>
          <t>南国早报网</t>
        </is>
      </c>
      <c r="D62" s="6" t="inlineStr">
        <is>
          <t>2025-11-19</t>
        </is>
      </c>
      <c r="E62" s="6" t="inlineStr">
        <is>
          <t>媒体报道</t>
        </is>
      </c>
      <c r="F62" s="6" t="inlineStr">
        <is>
          <t>2025年11月发布，年度数可能含估计；未注明鲜干（产值/产量≈20元/公斤，更接近干果价，但5.5万吨若为干果则明显偏高，口径存疑）</t>
        </is>
      </c>
      <c r="G62" s="19" t="inlineStr">
        <is>
          <t>https://www.ngzb.com.cn/news/2025/11/19/guangxi-bajiao-xiangpiao-shijie-zhongzhi-zhanju-quanqiu-bujin-ch.html</t>
        </is>
      </c>
    </row>
    <row r="63">
      <c r="A63" s="8" t="inlineStr">
        <is>
          <t>S73</t>
        </is>
      </c>
      <c r="B63" s="8" t="inlineStr">
        <is>
          <t>广南：八角产业铺就“致富路”</t>
        </is>
      </c>
      <c r="C63" s="8" t="inlineStr">
        <is>
          <t>云南日报-云新闻</t>
        </is>
      </c>
      <c r="D63" s="8" t="inlineStr">
        <is>
          <t>2025-10-15</t>
        </is>
      </c>
      <c r="E63" s="8" t="inlineStr">
        <is>
          <t>媒体报道</t>
        </is>
      </c>
      <c r="F63" s="8" t="inlineStr">
        <is>
          <t>预计数；未注明鲜干（同文以鲜果8元/公斤计亩收益，1.33万吨×8元/kg≈1.06亿元≠2.64亿元，口径存疑）</t>
        </is>
      </c>
      <c r="G63" s="20" t="inlineStr">
        <is>
          <t>http://www.yndaily.com/html/2025/yunxinwen_1015/138438.html</t>
        </is>
      </c>
    </row>
    <row r="64">
      <c r="A64" s="6" t="inlineStr">
        <is>
          <t>S74</t>
        </is>
      </c>
      <c r="B64" s="6" t="inlineStr">
        <is>
          <t>科技赋能兴产业 八角飘香促增收——底圩乡以“改低创高”推动八角产业高质量发展</t>
        </is>
      </c>
      <c r="C64" s="6" t="inlineStr">
        <is>
          <t>广南县人民政府</t>
        </is>
      </c>
      <c r="D64" s="6" t="inlineStr">
        <is>
          <t>2026-04-24</t>
        </is>
      </c>
      <c r="E64" s="6" t="inlineStr">
        <is>
          <t>官方材料</t>
        </is>
      </c>
      <c r="F64" s="6" t="inlineStr">
        <is>
          <t>乡级数据却高于云南日报所载全县“预计2025年产量1.33万吨”，口径冲突（乡级很可能为鲜果）；种植面积6万亩</t>
        </is>
      </c>
      <c r="G64" s="19" t="inlineStr">
        <is>
          <t>https://www.yngn.gov.cn/gnxrmzf/xzxx/pc/content/content_2047606450566815744.html</t>
        </is>
      </c>
    </row>
    <row r="65">
      <c r="A65" s="8" t="inlineStr">
        <is>
          <t>S75</t>
        </is>
      </c>
      <c r="B65" s="8" t="inlineStr">
        <is>
          <t>广西藤县：八角飘香庆丰收</t>
        </is>
      </c>
      <c r="C65" s="8" t="inlineStr">
        <is>
          <t>新华网广西频道</t>
        </is>
      </c>
      <c r="D65" s="8" t="inlineStr">
        <is>
          <t>2026-09-25</t>
        </is>
      </c>
      <c r="E65" s="8" t="inlineStr">
        <is>
          <t>媒体报道</t>
        </is>
      </c>
      <c r="F65" s="8" t="inlineStr">
        <is>
          <t>“年产”为常年规模表述，未指明具体年度；镇级</t>
        </is>
      </c>
      <c r="G65" s="20" t="inlineStr">
        <is>
          <t>http://www.gx.news.cn/20260925/289c5616968d481c8653e04d208129fe/c.html</t>
        </is>
      </c>
    </row>
    <row r="66">
      <c r="A66" s="6" t="inlineStr">
        <is>
          <t>S76</t>
        </is>
      </c>
      <c r="B66" s="6" t="inlineStr">
        <is>
          <t>乡村振兴路 八角来“添香”——浦北县官垌镇发展八角特色产业鼓起农民“钱袋子”</t>
        </is>
      </c>
      <c r="C66" s="6" t="inlineStr">
        <is>
          <t>广西新闻网</t>
        </is>
      </c>
      <c r="D66" s="6" t="inlineStr">
        <is>
          <t>2025-12-11</t>
        </is>
      </c>
      <c r="E66" s="6" t="inlineStr">
        <is>
          <t>媒体报道</t>
        </is>
      </c>
      <c r="F66" s="6" t="inlineStr">
        <is>
          <t>镇级常年规模；生果</t>
        </is>
      </c>
      <c r="G66" s="19" t="inlineStr">
        <is>
          <t>https://sub.gxnews.com.cn/staticpages/20251211/newgx693a9ff3-21881651.shtml</t>
        </is>
      </c>
    </row>
    <row r="67">
      <c r="A67" s="8" t="inlineStr">
        <is>
          <t>S77</t>
        </is>
      </c>
      <c r="B67" s="8" t="inlineStr">
        <is>
          <t>广西贺州油茶八角年产值1.7亿元 带动农户增收</t>
        </is>
      </c>
      <c r="C67" s="8" t="inlineStr">
        <is>
          <t>中国新闻网</t>
        </is>
      </c>
      <c r="D67" s="8" t="inlineStr">
        <is>
          <t>2026-05-29</t>
        </is>
      </c>
      <c r="E67" s="8" t="inlineStr">
        <is>
          <t>媒体报道</t>
        </is>
      </c>
      <c r="F67" s="8" t="inlineStr">
        <is>
          <t>常年规模表述，未指明年度</t>
        </is>
      </c>
      <c r="G67" s="20" t="inlineStr">
        <is>
          <t>https://www.chinanews.com.cn/cj/2026/05-29/10631067.shtml</t>
        </is>
      </c>
    </row>
    <row r="68">
      <c r="A68" s="6" t="inlineStr">
        <is>
          <t>S78</t>
        </is>
      </c>
      <c r="B68" s="6" t="inlineStr">
        <is>
          <t>绿了青山，富了口袋！马关八角“香”飘振兴路</t>
        </is>
      </c>
      <c r="C68" s="6" t="inlineStr">
        <is>
          <t>马关发布（新浪新闻转载）</t>
        </is>
      </c>
      <c r="D68" s="6" t="inlineStr">
        <is>
          <t>2026-09-04</t>
        </is>
      </c>
      <c r="E68" s="6" t="inlineStr">
        <is>
          <t>媒体报道</t>
        </is>
      </c>
      <c r="F68" s="6" t="inlineStr">
        <is>
          <t>县融媒体发布；预计数</t>
        </is>
      </c>
      <c r="G68" s="19" t="inlineStr">
        <is>
          <t>https://k.sina.com.cn/article_5953190046_162d6789e06703r49u.html</t>
        </is>
      </c>
    </row>
    <row r="69">
      <c r="A69" s="8" t="inlineStr">
        <is>
          <t>S79</t>
        </is>
      </c>
      <c r="B69" s="8" t="inlineStr">
        <is>
          <t>莲花塘乡：八角全产业链激活群众增收密码</t>
        </is>
      </c>
      <c r="C69" s="8" t="inlineStr">
        <is>
          <t>新浪新闻（转载西畴县相关报道）</t>
        </is>
      </c>
      <c r="D69" s="8" t="inlineStr">
        <is>
          <t>2026-09-27</t>
        </is>
      </c>
      <c r="E69" s="8" t="inlineStr">
        <is>
          <t>媒体报道</t>
        </is>
      </c>
      <c r="F69" s="8" t="inlineStr">
        <is>
          <t>“最低”预计数；230万斤≈1150吨鲜果；乡级</t>
        </is>
      </c>
      <c r="G69" s="20" t="inlineStr">
        <is>
          <t>https://k.sina.cn/article_5952915720_162d2490806704wm48.html</t>
        </is>
      </c>
    </row>
    <row r="70">
      <c r="A70" s="6" t="inlineStr">
        <is>
          <t>S80</t>
        </is>
      </c>
      <c r="B70" s="6" t="inlineStr">
        <is>
          <t>富宁：科技赋能八角香 智慧产业兴乡村</t>
        </is>
      </c>
      <c r="C70" s="6" t="inlineStr">
        <is>
          <t>云南网</t>
        </is>
      </c>
      <c r="D70" s="6" t="inlineStr">
        <is>
          <t>2026-05-18</t>
        </is>
      </c>
      <c r="E70" s="6" t="inlineStr">
        <is>
          <t>媒体报道</t>
        </is>
      </c>
      <c r="F70" s="6" t="inlineStr">
        <is>
          <t>农业产值口径；富宁县2026年政府工作报告同载“实现产值16．56亿元”；14.55万吨÷16.56亿元隐含鲜果均价约11.4元/公斤（推算，非原文）</t>
        </is>
      </c>
      <c r="G70" s="19" t="inlineStr">
        <is>
          <t>http://yn.yunnan.cn/system/2026/05/18/034012068.shtml</t>
        </is>
      </c>
    </row>
    <row r="71">
      <c r="A71" s="8" t="inlineStr">
        <is>
          <t>S81</t>
        </is>
      </c>
      <c r="B71" s="8" t="inlineStr">
        <is>
          <t>政府工作报告（藤县第十七届人民政府）</t>
        </is>
      </c>
      <c r="C71" s="8" t="inlineStr">
        <is>
          <t>藤县人民政府</t>
        </is>
      </c>
      <c r="D71" s="8" t="inlineStr">
        <is>
          <t>2026-08-25</t>
        </is>
      </c>
      <c r="E71" s="8" t="inlineStr">
        <is>
          <t>官方材料</t>
        </is>
      </c>
      <c r="F71" s="8" t="inlineStr">
        <is>
          <t>五年回顾表述，指“十四五”末产值水平；口径可能含加工、种苗</t>
        </is>
      </c>
      <c r="G71" s="20" t="inlineStr">
        <is>
          <t>http://www.tengxian.gov.cn/zfxxgk/xxgk/wjzl/gzbg/t28179518.shtml</t>
        </is>
      </c>
    </row>
    <row r="72">
      <c r="A72" s="6" t="inlineStr">
        <is>
          <t>S82</t>
        </is>
      </c>
      <c r="B72" s="6" t="inlineStr">
        <is>
          <t>八角飘香产业兴</t>
        </is>
      </c>
      <c r="C72" s="6" t="inlineStr">
        <is>
          <t>来宾日报（来宾市政务服务和大数据发展局网站转载）</t>
        </is>
      </c>
      <c r="D72" s="6" t="inlineStr">
        <is>
          <t>2026-09-07</t>
        </is>
      </c>
      <c r="E72" s="6" t="inlineStr">
        <is>
          <t>媒体报道</t>
        </is>
      </c>
      <c r="F72" s="6" t="inlineStr">
        <is>
          <t>未说明统计年度</t>
        </is>
      </c>
      <c r="G72" s="19" t="inlineStr">
        <is>
          <t>http://zwfwdsjj.laibin.gov.cn/gddt/t28106393.shtml</t>
        </is>
      </c>
    </row>
    <row r="73">
      <c r="A73" s="8" t="inlineStr">
        <is>
          <t>S83</t>
        </is>
      </c>
      <c r="B73" s="8" t="inlineStr">
        <is>
          <t>广西田林：万亩八角林低产改造助力产业提质增收</t>
        </is>
      </c>
      <c r="C73" s="8" t="inlineStr">
        <is>
          <t>新华网（新华社音视频部）</t>
        </is>
      </c>
      <c r="D73" s="8" t="inlineStr">
        <is>
          <t>2026-09-03</t>
        </is>
      </c>
      <c r="E73" s="8" t="inlineStr">
        <is>
          <t>媒体报道</t>
        </is>
      </c>
      <c r="F73" s="8" t="inlineStr">
        <is>
          <t>隐含干果均价约22元/公斤（推算，非原文）；2025-11广西日报曾预计产值约2.66亿元</t>
        </is>
      </c>
      <c r="G73" s="20" t="inlineStr">
        <is>
          <t>http://www.gx.xinhuanet.com/20260903/4c4f86ff038647b7a9d35cb25aabf1e7/c.html</t>
        </is>
      </c>
    </row>
    <row r="74">
      <c r="A74" s="6" t="inlineStr">
        <is>
          <t>S84</t>
        </is>
      </c>
      <c r="B74" s="6" t="inlineStr">
        <is>
          <t>广西宁明蔗乡变身全国农业产业强镇</t>
        </is>
      </c>
      <c r="C74" s="6" t="inlineStr">
        <is>
          <t>中国新闻网广西新闻</t>
        </is>
      </c>
      <c r="D74" s="6" t="inlineStr">
        <is>
          <t>2025-12-31</t>
        </is>
      </c>
      <c r="E74" s="6" t="inlineStr">
        <is>
          <t>媒体报道</t>
        </is>
      </c>
      <c r="F74" s="6" t="inlineStr">
        <is>
          <t>与新会区政府2026-05-28所称合盛八角产业园“年交易额超千万”相差逾百倍，口径冲突，慎用</t>
        </is>
      </c>
      <c r="G74" s="19" t="inlineStr">
        <is>
          <t>http://www.gx.chinanews.com.cn/gxgd/xyjj/2025-12-31/detail-iheymhtf5107751.shtml</t>
        </is>
      </c>
    </row>
    <row r="75">
      <c r="A75" s="8" t="inlineStr">
        <is>
          <t>S85</t>
        </is>
      </c>
      <c r="B75" s="8" t="inlineStr">
        <is>
          <t>特别策划|伟大征程·玉林答卷</t>
        </is>
      </c>
      <c r="C75" s="8" t="inlineStr">
        <is>
          <t>玉林市发展和改革委员会（来源：玉林发布）</t>
        </is>
      </c>
      <c r="D75" s="8" t="inlineStr">
        <is>
          <t>2026-07-01</t>
        </is>
      </c>
      <c r="E75" s="8" t="inlineStr">
        <is>
          <t>官方材料</t>
        </is>
      </c>
      <c r="F75" s="8" t="inlineStr">
        <is>
          <t>全部香料合计，八角占比未披露。中新网2026-05-16、新华网广西2026-03-22口径一致（335亿元）；</t>
        </is>
      </c>
      <c r="G75" s="20" t="inlineStr">
        <is>
          <t>http://fgw.yulin.gov.cn/zwdt/zwyw/t27848283.shtml</t>
        </is>
      </c>
    </row>
    <row r="76">
      <c r="A76" s="6" t="inlineStr">
        <is>
          <t>S86</t>
        </is>
      </c>
      <c r="B76" s="6" t="inlineStr">
        <is>
          <t>视频丨汇聚全球香料 日交易额近亿元！“南国香都”迎春忙</t>
        </is>
      </c>
      <c r="C76" s="6" t="inlineStr">
        <is>
          <t>总台央视报道（搜狐号转载）</t>
        </is>
      </c>
      <c r="D76" s="6" t="inlineStr">
        <is>
          <t>2026-02-06</t>
        </is>
      </c>
      <c r="E76" s="6" t="inlineStr">
        <is>
          <t>媒体报道</t>
        </is>
      </c>
      <c r="F76" s="6" t="inlineStr">
        <is>
          <t>全品类香料交易量，非八角单品；“每日流转超千吨”×365≈36.5万吨，与“交易量100万吨”口径不一致（可能含重复交易/过境集散），慎用。</t>
        </is>
      </c>
      <c r="G76" s="19" t="inlineStr">
        <is>
          <t>https://www.sohu.com/a/984456660_121620820</t>
        </is>
      </c>
    </row>
    <row r="77">
      <c r="A77" s="8" t="inlineStr">
        <is>
          <t>S87</t>
        </is>
      </c>
      <c r="B77" s="8" t="inlineStr">
        <is>
          <t>2026年梧州农民丰收节在藤县举行 彰显特色产业活力</t>
        </is>
      </c>
      <c r="C77" s="8" t="inlineStr">
        <is>
          <t>中国新闻网广西新闻</t>
        </is>
      </c>
      <c r="D77" s="8" t="inlineStr">
        <is>
          <t>2026-09-24</t>
        </is>
      </c>
      <c r="E77" s="8" t="inlineStr">
        <is>
          <t>媒体报道</t>
        </is>
      </c>
      <c r="F77" s="8" t="inlineStr">
        <is>
          <t>深加工产品（茴油）产量；藤县融媒体同载</t>
        </is>
      </c>
      <c r="G77" s="20" t="inlineStr">
        <is>
          <t>http://www.gx.chinanews.com.cn/jqzh/2026-09-24/detail-ihfkniys1547043.shtml</t>
        </is>
      </c>
    </row>
    <row r="78">
      <c r="A78" s="6" t="inlineStr">
        <is>
          <t>S88</t>
        </is>
      </c>
      <c r="B78" s="6" t="inlineStr">
        <is>
          <t>金融赋能“香果果”变身“香饽饽”</t>
        </is>
      </c>
      <c r="C78" s="6" t="inlineStr">
        <is>
          <t>县域经济网·中国县域经济报</t>
        </is>
      </c>
      <c r="D78" s="6" t="inlineStr">
        <is>
          <t>2026-08-12</t>
        </is>
      </c>
      <c r="E78" s="6" t="inlineStr">
        <is>
          <t>媒体报道</t>
        </is>
      </c>
      <c r="F78" s="6" t="inlineStr">
        <is>
          <t>单一收购商样本，扩产前为日收购1万斤；约7.5吨/日鲜果；同一报道称贷款前“采收旺季日收购鲜果1万斤”（中新网2026-08-28同载1万斤口径）</t>
        </is>
      </c>
      <c r="G78" s="19" t="inlineStr">
        <is>
          <t>https://www.xyshjj.cn/content/202608/12/c27341215.html</t>
        </is>
      </c>
    </row>
    <row r="79">
      <c r="A79" s="8" t="inlineStr">
        <is>
          <t>S89</t>
        </is>
      </c>
      <c r="B79" s="8" t="inlineStr">
        <is>
          <t>泽普县中小学及幼儿园2026-2027年学校食堂食材采购项目第二标段中标(成交)结果公告</t>
        </is>
      </c>
      <c r="C79" s="8" t="inlineStr">
        <is>
          <t>知了标讯（转载政府采购云平台公告）</t>
        </is>
      </c>
      <c r="D79" s="8" t="inlineStr">
        <is>
          <t>2026-02-04</t>
        </is>
      </c>
      <c r="E79" s="8" t="inlineStr">
        <is>
          <t>采购公告</t>
        </is>
      </c>
      <c r="F79" s="8" t="inlineStr">
        <is>
          <t>泽普县学校食堂食材采购中标结果：八角单价45元，数量1820（单位推定为千克）。</t>
        </is>
      </c>
      <c r="G79" s="20" t="inlineStr">
        <is>
          <t>https://www.zhiliaobiaoxun.com/article/90610209</t>
        </is>
      </c>
    </row>
    <row r="80">
      <c r="A80" s="6" t="inlineStr">
        <is>
          <t>S90</t>
        </is>
      </c>
      <c r="B80" s="6" t="inlineStr">
        <is>
          <t>Pepper exports top $1B in 7 months</t>
        </is>
      </c>
      <c r="C80" s="6" t="inlineStr">
        <is>
          <t>VnExpress International</t>
        </is>
      </c>
      <c r="D80" s="6" t="inlineStr">
        <is>
          <t>2026-08-11</t>
        </is>
      </c>
      <c r="E80" s="6" t="inlineStr">
        <is>
          <t>媒体报道</t>
        </is>
      </c>
      <c r="F80" s="6" t="inlineStr">
        <is>
          <t>引述VPSA：2026年1—7月越南八角出口8,434吨。</t>
        </is>
      </c>
      <c r="G80" s="19" t="inlineStr">
        <is>
          <t>https://e.vnexpress.net/news/business/economy/pepper-exports-top-1b-in-7-months-5107880.html</t>
        </is>
      </c>
    </row>
    <row r="81">
      <c r="A81" s="8" t="inlineStr">
        <is>
          <t>S91</t>
        </is>
      </c>
      <c r="B81" s="8" t="inlineStr">
        <is>
          <t>Vietnam earns USD 22.8m from star anise exports</t>
        </is>
      </c>
      <c r="C81" s="8" t="inlineStr">
        <is>
          <t>DTiNews（Dan Tri）</t>
        </is>
      </c>
      <c r="D81" s="8" t="inlineStr">
        <is>
          <t>2026-06-30</t>
        </is>
      </c>
      <c r="E81" s="8" t="inlineStr">
        <is>
          <t>媒体报道</t>
        </is>
      </c>
      <c r="F81" s="8" t="inlineStr">
        <is>
          <t>引述VPSA：2026年1—5月出口5,769吨、均价3,951美元/吨，对印度3,599吨。</t>
        </is>
      </c>
      <c r="G81" s="20" t="inlineStr">
        <is>
          <t>https://dtinews.dantri.com.vn/vietnam-today/vietnam-earns-usd-228m-from-star-anise-exports-20260630204820980.htm</t>
        </is>
      </c>
    </row>
    <row r="82">
      <c r="A82" s="6" t="inlineStr">
        <is>
          <t>S92</t>
        </is>
      </c>
      <c r="B82" s="6" t="inlineStr">
        <is>
          <t>八角茴香出口与行情分析</t>
        </is>
      </c>
      <c r="C82" s="6" t="inlineStr">
        <is>
          <t>中药材药通网</t>
        </is>
      </c>
      <c r="D82" s="6" t="inlineStr">
        <is>
          <t>2026-05-04</t>
        </is>
      </c>
      <c r="E82" s="6" t="inlineStr">
        <is>
          <t>媒体报道</t>
        </is>
      </c>
      <c r="F82" s="6" t="inlineStr">
        <is>
          <t>行业分析称2026年1—2月八角出口量累计2,500多吨（非海关原始数据）。</t>
        </is>
      </c>
      <c r="G82" s="19" t="inlineStr">
        <is>
          <t>https://www.yt1998.com/zixun/8RSkcYX9.html</t>
        </is>
      </c>
    </row>
    <row r="83">
      <c r="A83" s="8" t="inlineStr">
        <is>
          <t>S93</t>
        </is>
      </c>
      <c r="B83" s="8" t="inlineStr">
        <is>
          <t>新疆农业大学2026-2027年度大宗食材招标-鲜牛羊肉、鲜鱼、鲜猪肉、调副、豆制品及鲜切面采购项目中标(成交)结果公告</t>
        </is>
      </c>
      <c r="C83" s="8" t="inlineStr">
        <is>
          <t>新疆农业大学（政采云结果公告）</t>
        </is>
      </c>
      <c r="D83" s="8" t="inlineStr">
        <is>
          <t>2026-07-24</t>
        </is>
      </c>
      <c r="E83" s="8" t="inlineStr">
        <is>
          <t>采购公告</t>
        </is>
      </c>
      <c r="F83" s="8" t="inlineStr">
        <is>
          <t>食堂物资采购公告：八角单价45元/千克。</t>
        </is>
      </c>
      <c r="G83" s="20" t="inlineStr">
        <is>
          <t>https://zcc.xjau.edu.cn/_t5/2026/0724/c118a117699/page.htm</t>
        </is>
      </c>
    </row>
    <row r="84">
      <c r="A84" s="6" t="inlineStr">
        <is>
          <t>S94</t>
        </is>
      </c>
      <c r="B84" s="6" t="inlineStr">
        <is>
          <t>新疆师范大学伙食物资2026-2027副食调料采购项目中标结果公告-附件《副食-分项明细》（投标分项报价表）</t>
        </is>
      </c>
      <c r="C84" s="6" t="inlineStr">
        <is>
          <t>新疆公共资源交易网/政府采购云平台</t>
        </is>
      </c>
      <c r="D84" s="6" t="inlineStr">
        <is>
          <t>2026-07-29</t>
        </is>
      </c>
      <c r="E84" s="6" t="inlineStr">
        <is>
          <t>采购公告</t>
        </is>
      </c>
      <c r="F84" s="6" t="inlineStr">
        <is>
          <t>食堂物资采购公告：八角单价25元/千克。</t>
        </is>
      </c>
      <c r="G84" s="19" t="inlineStr">
        <is>
          <t>https://zcy-gov-open-doc.oss-cn-north-2-gov-1.aliyuncs.com/1024FPA/650104/10009833656/20267/62d31a20-9ff6-43a2-9a21-057c5b76d294.pdf</t>
        </is>
      </c>
    </row>
    <row r="85">
      <c r="A85" s="8" t="inlineStr">
        <is>
          <t>S95</t>
        </is>
      </c>
      <c r="B85" s="8" t="inlineStr">
        <is>
          <t>定稿-新疆师范大学伙食物资2026-2027副食调料采购项目（招标文件）</t>
        </is>
      </c>
      <c r="C85" s="8" t="inlineStr">
        <is>
          <t>新疆公共资源交易网/政府采购云平台（结果公告附件）</t>
        </is>
      </c>
      <c r="D85" s="8" t="inlineStr">
        <is>
          <t>2026-07-29</t>
        </is>
      </c>
      <c r="E85" s="8" t="inlineStr">
        <is>
          <t>采购公告</t>
        </is>
      </c>
      <c r="F85" s="8" t="inlineStr">
        <is>
          <t>食堂物资采购公告：八角单价40元/千克。</t>
        </is>
      </c>
      <c r="G85" s="20" t="inlineStr">
        <is>
          <t>https://zcy-gov-open-doc.oss-cn-north-2-gov-1.aliyuncs.com/1023FP/650104/10009833656/20267/b87a8ab3-f984-40a6-81bc-36ae55da8cfc.docx</t>
        </is>
      </c>
    </row>
    <row r="86">
      <c r="A86" s="6" t="inlineStr">
        <is>
          <t>S96</t>
        </is>
      </c>
      <c r="B86" s="6" t="inlineStr">
        <is>
          <t>[政采云]新疆医科大学第一附属医院2025年调料及农副产品采购项目中标(成交)结果公告</t>
        </is>
      </c>
      <c r="C86" s="6" t="inlineStr">
        <is>
          <t>知了标讯（转载政府采购云平台公告）</t>
        </is>
      </c>
      <c r="D86" s="6" t="inlineStr">
        <is>
          <t>2025-12-05</t>
        </is>
      </c>
      <c r="E86" s="6" t="inlineStr">
        <is>
          <t>采购公告</t>
        </is>
      </c>
      <c r="F86" s="6" t="inlineStr">
        <is>
          <t>食堂物资采购公告：八角单价45元/千克。</t>
        </is>
      </c>
      <c r="G86" s="19" t="inlineStr">
        <is>
          <t>https://www.zhiliaobiaoxun.com/detail/494067503b2ac3f3d5cd.html</t>
        </is>
      </c>
    </row>
    <row r="87">
      <c r="A87" s="8" t="inlineStr">
        <is>
          <t>S97</t>
        </is>
      </c>
      <c r="B87" s="8" t="inlineStr">
        <is>
          <t>和田市教育系统2026年大宗食材（大米、面粉、清油、肉类、蔬菜、水果、牛奶、糕点、馕、调料）采购项目（二次）成交公告</t>
        </is>
      </c>
      <c r="C87" s="8" t="inlineStr">
        <is>
          <t>和田公共资源交易网（信息来源：政府采购云平台）</t>
        </is>
      </c>
      <c r="D87" s="8" t="inlineStr">
        <is>
          <t>2026-06-05</t>
        </is>
      </c>
      <c r="E87" s="8" t="inlineStr">
        <is>
          <t>采购公告</t>
        </is>
      </c>
      <c r="F87" s="8" t="inlineStr">
        <is>
          <t>食堂物资采购公告：八角单价38.92元/千克。</t>
        </is>
      </c>
      <c r="G87" s="20" t="inlineStr">
        <is>
          <t>https://ggzy.ht.gov.cn/jyxx/001004/001004003/20260605/7d4c34f1-fb73-4d04-98f7-237573edfefe.html</t>
        </is>
      </c>
    </row>
    <row r="88">
      <c r="A88" s="6" t="inlineStr">
        <is>
          <t>S98</t>
        </is>
      </c>
      <c r="B88" s="6" t="inlineStr">
        <is>
          <t>昆玉市某单位2026年食堂物资采购项目（项目编号：XJYC-202603-01）招标文件（货物类）</t>
        </is>
      </c>
      <c r="C88" s="6" t="inlineStr">
        <is>
          <t>新疆亿超工程咨询有限公司（政采云平台）</t>
        </is>
      </c>
      <c r="D88" s="6" t="inlineStr">
        <is>
          <t>2026-03-11</t>
        </is>
      </c>
      <c r="E88" s="6" t="inlineStr">
        <is>
          <t>采购公告</t>
        </is>
      </c>
      <c r="F88" s="6" t="inlineStr">
        <is>
          <t>食堂物资采购公告：八角单价65元/千克。</t>
        </is>
      </c>
      <c r="G88" s="19" t="inlineStr">
        <is>
          <t>https://zhengxin-pub.cdn.bcebos.com/tender/dfea750f56aadca3bbebc4770c6b1b9a/%E6%8B%9B%E6%A0%87%E6%96%87%E4%BB%B6--%E6%98%86%E7%8E%89%E5%B8%82%E6%9F%90%E5%8D%95%E4%BD%8D2026%E5%B9%B4%E9%A3%9F%E5%A0%82%E7%89%A9%E8%B5%84%E9%87%87%E8%B4%AD%E9%A1%B9%E7%9B%AE3.11.pdf</t>
        </is>
      </c>
    </row>
    <row r="89">
      <c r="A89" s="8" t="inlineStr">
        <is>
          <t>S99</t>
        </is>
      </c>
      <c r="B89" s="8" t="inlineStr">
        <is>
          <t>Vietnam Star Anise 2025: A Year of Price Resilience and Strategic Pivot</t>
        </is>
      </c>
      <c r="C89" s="8" t="inlineStr">
        <is>
          <t>Prosi Thang Long (Prosi Group)</t>
        </is>
      </c>
      <c r="D89" s="8" t="inlineStr">
        <is>
          <t>2026-01-20</t>
        </is>
      </c>
      <c r="E89" s="8" t="inlineStr">
        <is>
          <t>商业网站</t>
        </is>
      </c>
      <c r="F89" s="8" t="inlineStr">
        <is>
          <t>引述VPSA月均出口单价（全品级混合）。</t>
        </is>
      </c>
      <c r="G89" s="20" t="inlineStr">
        <is>
          <t>https://prosi.com.vn/vietnam-star-anise-2025-a-year-of-price-resilience-and-strategic-pivot/</t>
        </is>
      </c>
    </row>
    <row r="90">
      <c r="A90" s="6" t="inlineStr">
        <is>
          <t>S100</t>
        </is>
      </c>
      <c r="B90" s="6" t="inlineStr">
        <is>
          <t>Tình hình kinh tế - xã hội tỉnh Lạng Sơn tháng 9, quý III và 9 tháng năm 2025</t>
        </is>
      </c>
      <c r="C90" s="6" t="inlineStr">
        <is>
          <t>Thống kê tỉnh Lạng Sơn（谅山省统计局，隶属国家统计局 NSO）</t>
        </is>
      </c>
      <c r="D90" s="6" t="inlineStr">
        <is>
          <t>2025-10-03</t>
        </is>
      </c>
      <c r="E90" s="6" t="inlineStr">
        <is>
          <t>官方统计</t>
        </is>
      </c>
      <c r="F90" s="6" t="inlineStr">
        <is>
          <t>越南国内八角价格（越南盾/千克）；官方统计月报；报告发布日期在窗口内，价格描述为当期“稳定”售价。</t>
        </is>
      </c>
      <c r="G90" s="19" t="inlineStr">
        <is>
          <t>https://thongkelangson.nso.gov.vn/bao-cao-kinh-te-xa-hoi-quy/tinh-hinh-kinh-te-xa-hoi-tinh-lang-son-thang-9-quy-iii-va-9-thang-nam-2025-510.html</t>
        </is>
      </c>
    </row>
    <row r="91">
      <c r="A91" s="8" t="inlineStr">
        <is>
          <t>S101</t>
        </is>
      </c>
      <c r="B91" s="8" t="inlineStr">
        <is>
          <t>Tình hình kinh tế - xã hội tỉnh Lạng Sơn tháng 6, quý II và 6 tháng đầu năm 2026</t>
        </is>
      </c>
      <c r="C91" s="8" t="inlineStr">
        <is>
          <t>Thống kê tỉnh Lạng Sơn（谅山省统计局，隶属国家统计局 NSO）</t>
        </is>
      </c>
      <c r="D91" s="8" t="inlineStr">
        <is>
          <t>2026-07-07</t>
        </is>
      </c>
      <c r="E91" s="8" t="inlineStr">
        <is>
          <t>官方统计</t>
        </is>
      </c>
      <c r="F91" s="8" t="inlineStr">
        <is>
          <t>越南国内八角价格（越南盾/千克）；与广宁Hoành Mô(2026-04)、太原Na Hấu(2026-05)媒体报道的约2万越盾/公斤一致。</t>
        </is>
      </c>
      <c r="G91" s="20" t="inlineStr">
        <is>
          <t>https://thongkelangson.nso.gov.vn/bao-cao-kinh-te-xa-hoi-quy/tinh-hinh-kinh-te-xa-hoi-tinh-lang-son-thang-6-quy-ii-va-6-thang-dau-nam-2026-549.html</t>
        </is>
      </c>
    </row>
    <row r="92">
      <c r="A92" s="6" t="inlineStr">
        <is>
          <t>S102</t>
        </is>
      </c>
      <c r="B92" s="6" t="inlineStr">
        <is>
          <t>Tình hình kinh tế - xã hội tỉnh Lạng Sơn tháng 9, quý III và 9 tháng năm 2026</t>
        </is>
      </c>
      <c r="C92" s="6" t="inlineStr">
        <is>
          <t>Thống kê tỉnh Lạng Sơn（谅山省统计局，隶属国家统计局 NSO）</t>
        </is>
      </c>
      <c r="D92" s="6" t="inlineStr">
        <is>
          <t>2026-10-01</t>
        </is>
      </c>
      <c r="E92" s="6" t="inlineStr">
        <is>
          <t>官方统计</t>
        </is>
      </c>
      <c r="F92" s="6" t="inlineStr">
        <is>
          <t>越南国内八角价格（越南盾/千克）；报告发布于2026-10-01（比窗口截止晚1天），但统计期为2026年前9个月/第三季度，价格指2026年8-9月主季…</t>
        </is>
      </c>
      <c r="G92" s="19" t="inlineStr">
        <is>
          <t>https://thongkelangson.nso.gov.vn/bao-cao-kinh-te-xa-hoi-quy/tinh-hinh-kinh-te-xa-hoi-tinh-lang-son-thang-9-quy-iii-va-9-thang-nam-2026-562.html</t>
        </is>
      </c>
    </row>
    <row r="93">
      <c r="A93" s="8" t="inlineStr">
        <is>
          <t>S103</t>
        </is>
      </c>
      <c r="B93" s="8" t="inlineStr">
        <is>
          <t>Rừng hồi 'đánh thức' Na Hấu</t>
        </is>
      </c>
      <c r="C93" s="8" t="inlineStr">
        <is>
          <t>Báo và Phát thanh, truyền hình Thái Nguyên（太原报）</t>
        </is>
      </c>
      <c r="D93" s="8" t="inlineStr">
        <is>
          <t>2026-05-28</t>
        </is>
      </c>
      <c r="E93" s="8" t="inlineStr">
        <is>
          <t>媒体报道</t>
        </is>
      </c>
      <c r="F93" s="8" t="inlineStr">
        <is>
          <t>越南国内八角价格（越南盾/千克）；“hơn 20.000”=2万多，仅有下限。显示谅山商贩跨省收购。</t>
        </is>
      </c>
      <c r="G93" s="20" t="inlineStr">
        <is>
          <t>https://baothainguyen.vn/kinh-te/202605/rung-hoi-danh-thuc-na-hau-e2e0f12</t>
        </is>
      </c>
    </row>
    <row r="94">
      <c r="A94" s="6" t="inlineStr">
        <is>
          <t>S104</t>
        </is>
      </c>
      <c r="B94" s="6" t="inlineStr">
        <is>
          <t>Nông nghiệp hữu cơ - hướng sản xuất nâng cao giá trị nông sản</t>
        </is>
      </c>
      <c r="C94" s="6" t="inlineStr">
        <is>
          <t>Báo Cao Bằng（高平报）</t>
        </is>
      </c>
      <c r="D94" s="6" t="inlineStr">
        <is>
          <t>2025-11-08</t>
        </is>
      </c>
      <c r="E94" s="6" t="inlineStr">
        <is>
          <t>媒体报道</t>
        </is>
      </c>
      <c r="F94" s="6" t="inlineStr">
        <is>
          <t>越南国内八角价格（越南盾/千克）；有机认证联结收购（溢价渠道），不代表普通商贩田头价。</t>
        </is>
      </c>
      <c r="G94" s="19" t="inlineStr">
        <is>
          <t>https://baocaobang.vn/nong-nghiep-huu-co-huong-san-xuat-nang-cao-gia-tri-nong-san-3182065.html</t>
        </is>
      </c>
    </row>
    <row r="95">
      <c r="A95" s="8" t="inlineStr">
        <is>
          <t>S105</t>
        </is>
      </c>
      <c r="B95" s="8" t="inlineStr">
        <is>
          <t>Cơn sốt mua hoa hồi làm thảo dược, thị trường nội địa tăng nhiệt mạnh</t>
        </is>
      </c>
      <c r="C95" s="8" t="inlineStr">
        <is>
          <t>Khoa học và Đời sống（科学与生活报）</t>
        </is>
      </c>
      <c r="D95" s="8" t="inlineStr">
        <is>
          <t>2026-07-03</t>
        </is>
      </c>
      <c r="E95" s="8" t="inlineStr">
        <is>
          <t>媒体报道</t>
        </is>
      </c>
      <c r="F95" s="8" t="inlineStr">
        <is>
          <t>越南国内八角价格（越南盾/千克）；同作者同文亦刊于 kienthuc.net.vn（https://kienthuc.net.vn/hoa-hoi-xu-…</t>
        </is>
      </c>
      <c r="G95" s="20" t="inlineStr">
        <is>
          <t>https://khoahocdoisong.vn/con-sot-mua-hoa-hoi-lam-thao-duoc-thi-truong-noi-dia-tang-nhiet-manh-post2149106319.html</t>
        </is>
      </c>
    </row>
    <row r="96">
      <c r="A96" s="6" t="inlineStr">
        <is>
          <t>S106</t>
        </is>
      </c>
      <c r="B96" s="6" t="inlineStr">
        <is>
          <t>莱茵生物：天然提取来源莽草酸供需整体稳定</t>
        </is>
      </c>
      <c r="C96" s="6" t="inlineStr">
        <is>
          <t>每日经济新闻</t>
        </is>
      </c>
      <c r="D96" s="6" t="inlineStr">
        <is>
          <t>2025-12-17</t>
        </is>
      </c>
      <c r="E96" s="6" t="inlineStr">
        <is>
          <t>企业披露</t>
        </is>
      </c>
      <c r="F96" s="6" t="inlineStr">
        <is>
          <t>投资者互动平台回复，无数量；流感季莽草酸需求关注点。</t>
        </is>
      </c>
      <c r="G96" s="19" t="inlineStr">
        <is>
          <t>https://www.nbd.com.cn/articles/2025-12-17/4183821.html</t>
        </is>
      </c>
    </row>
    <row r="97">
      <c r="A97" s="8" t="inlineStr">
        <is>
          <t>S107</t>
        </is>
      </c>
      <c r="B97" s="8" t="inlineStr">
        <is>
          <t>仲景食品 2025年年度报告（研发项目）</t>
        </is>
      </c>
      <c r="C97" s="8" t="inlineStr">
        <is>
          <t>仲景食品 / 巨潮资讯网</t>
        </is>
      </c>
      <c r="D97" s="8" t="inlineStr">
        <is>
          <t>2026-03-31</t>
        </is>
      </c>
      <c r="E97" s="8" t="inlineStr">
        <is>
          <t>上市公司披露</t>
        </is>
      </c>
      <c r="F97" s="8" t="inlineStr">
        <is>
          <t>八角提取物项目完成工艺开发、进入中试；无采购量。</t>
        </is>
      </c>
      <c r="G97" s="20" t="inlineStr">
        <is>
          <t>http://static.cninfo.com.cn/finalpage/2026-03-31/1225052805.PDF</t>
        </is>
      </c>
    </row>
    <row r="98">
      <c r="A98" s="6" t="inlineStr">
        <is>
          <t>S108</t>
        </is>
      </c>
      <c r="B98" s="6" t="inlineStr">
        <is>
          <t>张江高科 2025年度ESG报告（投资企业依诺基科）</t>
        </is>
      </c>
      <c r="C98" s="6" t="inlineStr">
        <is>
          <t>张江高科 / 巨潮资讯网</t>
        </is>
      </c>
      <c r="D98" s="6" t="inlineStr">
        <is>
          <t>2026-03-31</t>
        </is>
      </c>
      <c r="E98" s="6" t="inlineStr">
        <is>
          <t>上市公司披露</t>
        </is>
      </c>
      <c r="F98" s="6" t="inlineStr">
        <is>
          <t>合成生物法生产莽草酸，减少对八角茴香原料的依赖；无数量。</t>
        </is>
      </c>
      <c r="G98" s="19" t="inlineStr">
        <is>
          <t>http://static.cninfo.com.cn/finalpage/2026-03-31/1225060595.PDF</t>
        </is>
      </c>
    </row>
    <row r="99">
      <c r="A99" s="8" t="inlineStr">
        <is>
          <t>S109</t>
        </is>
      </c>
      <c r="B99" s="8" t="inlineStr">
        <is>
          <t>玉林香料集体商标助企业拓市场</t>
        </is>
      </c>
      <c r="C99" s="8" t="inlineStr">
        <is>
          <t>玉林市商务局（来源：玉林日报）</t>
        </is>
      </c>
      <c r="D99" s="8" t="inlineStr">
        <is>
          <t>2025-11-03</t>
        </is>
      </c>
      <c r="E99" s="8" t="inlineStr">
        <is>
          <t>官方转载</t>
        </is>
      </c>
      <c r="F99" s="8" t="inlineStr">
        <is>
          <t>一家玉林贸易公司新增四川、湖南订单，胡椒、香叶、八角等多品种销量同比增长10%；不能当作八角单品数据。</t>
        </is>
      </c>
      <c r="G99" s="20" t="inlineStr">
        <is>
          <t>http://swj.yulin.gov.cn/zwyw/t26129938.shtml</t>
        </is>
      </c>
    </row>
    <row r="100">
      <c r="A100" s="6" t="inlineStr">
        <is>
          <t>S110</t>
        </is>
      </c>
      <c r="B100" s="6" t="inlineStr">
        <is>
          <t>百色“百燕AI”与百色一号数字仓启动运营</t>
        </is>
      </c>
      <c r="C100" s="6" t="inlineStr">
        <is>
          <t>百色市人民政府</t>
        </is>
      </c>
      <c r="D100" s="6" t="inlineStr">
        <is>
          <t>2026-02-08</t>
        </is>
      </c>
      <c r="E100" s="6" t="inlineStr">
        <is>
          <t>官方材料</t>
        </is>
      </c>
      <c r="F100" s="6" t="inlineStr">
        <is>
          <t>签订八角场景、数字仓监管、厂仓联动及产购销合作协议；未披露金额与数量。</t>
        </is>
      </c>
      <c r="G100" s="19" t="inlineStr">
        <is>
          <t>http://www.baise.gov.cn/xwdt/zwyw/t27241519.shtml</t>
        </is>
      </c>
    </row>
    <row r="101">
      <c r="A101" s="8" t="inlineStr">
        <is>
          <t>S111</t>
        </is>
      </c>
      <c r="B101" s="8" t="inlineStr">
        <is>
          <t>田林八角录入百色一号数字仓</t>
        </is>
      </c>
      <c r="C101" s="8" t="inlineStr">
        <is>
          <t>国际在线（广西频道）</t>
        </is>
      </c>
      <c r="D101" s="8" t="inlineStr">
        <is>
          <t>2026-01-19</t>
        </is>
      </c>
      <c r="E101" s="8" t="inlineStr">
        <is>
          <t>媒体报道</t>
        </is>
      </c>
      <c r="F101" s="8" t="inlineStr">
        <is>
          <t>标准化烘干八角质检入库后同步至海商所平台，进入大宗现货交易流程；未披露数量。</t>
        </is>
      </c>
      <c r="G101" s="20" t="inlineStr">
        <is>
          <t>https://big5.cri.cn/gate/big5/gx.cri.cn/n/20260119/f4e55860-6092-6d30-277a-702ef3a1a6e5.html</t>
        </is>
      </c>
    </row>
    <row r="102">
      <c r="A102" s="6" t="inlineStr">
        <is>
          <t>S112</t>
        </is>
      </c>
      <c r="B102" s="6" t="inlineStr">
        <is>
          <t>南宁产区八角交易淡季</t>
        </is>
      </c>
      <c r="C102" s="6" t="inlineStr">
        <is>
          <t>中药材天地网</t>
        </is>
      </c>
      <c r="D102" s="6" t="inlineStr">
        <is>
          <t>2025-11-11</t>
        </is>
      </c>
      <c r="E102" s="6" t="inlineStr">
        <is>
          <t>行业行情样本</t>
        </is>
      </c>
      <c r="F102" s="6" t="inlineStr">
        <is>
          <t>秋果产新结束后产区上货量、交易量均不大。</t>
        </is>
      </c>
      <c r="G102" s="19" t="inlineStr">
        <is>
          <t>https://www.zyctd.com/zixun/201/1096026.html</t>
        </is>
      </c>
    </row>
    <row r="103">
      <c r="A103" s="8" t="inlineStr">
        <is>
          <t>S113</t>
        </is>
      </c>
      <c r="B103" s="8" t="inlineStr">
        <is>
          <t>南宁产区新货上市采购商增加</t>
        </is>
      </c>
      <c r="C103" s="8" t="inlineStr">
        <is>
          <t>中药材天地网</t>
        </is>
      </c>
      <c r="D103" s="8" t="inlineStr">
        <is>
          <t>2026-08-21</t>
        </is>
      </c>
      <c r="E103" s="8" t="inlineStr">
        <is>
          <t>行业行情样本</t>
        </is>
      </c>
      <c r="F103" s="8" t="inlineStr">
        <is>
          <t>新货上市后以下游经销商正常补货为主，交易增幅有限。</t>
        </is>
      </c>
      <c r="G103" s="20" t="inlineStr">
        <is>
          <t>https://www.zyctd.com/zixun/201/1117604.html</t>
        </is>
      </c>
    </row>
    <row r="104">
      <c r="A104" s="6" t="inlineStr">
        <is>
          <t>S114</t>
        </is>
      </c>
      <c r="B104" s="6" t="inlineStr">
        <is>
          <t>藤县古龙镇生果收购价持续下滑</t>
        </is>
      </c>
      <c r="C104" s="6" t="inlineStr">
        <is>
          <t>中药材天地网</t>
        </is>
      </c>
      <c r="D104" s="6" t="inlineStr">
        <is>
          <t>2026-09-16</t>
        </is>
      </c>
      <c r="E104" s="6" t="inlineStr">
        <is>
          <t>行业行情样本</t>
        </is>
      </c>
      <c r="F104" s="6" t="inlineStr">
        <is>
          <t>生果收购价每单斤3—3.1元，前段最高3.6—3.7元，前期加工基本亏本。</t>
        </is>
      </c>
      <c r="G104" s="19" t="inlineStr">
        <is>
          <t>https://www.zyctd.com/zixun/201/1119559.html</t>
        </is>
      </c>
    </row>
    <row r="105">
      <c r="A105" s="8" t="inlineStr">
        <is>
          <t>S115</t>
        </is>
      </c>
      <c r="B105" s="8" t="inlineStr">
        <is>
          <t>宁明县2026年政府工作报告</t>
        </is>
      </c>
      <c r="C105" s="8" t="inlineStr">
        <is>
          <t>宁明县人民政府</t>
        </is>
      </c>
      <c r="D105" s="8" t="inlineStr">
        <is>
          <t>2026-03-10</t>
        </is>
      </c>
      <c r="E105" s="8" t="inlineStr">
        <is>
          <t>官方材料</t>
        </is>
      </c>
      <c r="F105" s="8" t="inlineStr">
        <is>
          <t>提出建设年产5万吨无硫八角深加工产业园；属规划，非实际产量。</t>
        </is>
      </c>
      <c r="G105" s="20" t="inlineStr">
        <is>
          <t>http://www.ningming.gov.cn/xxfbml/zfxxgkzl/fdzdgknr/jcxxgk/zfgzbg/zfgzbg1/t27552</t>
        </is>
      </c>
    </row>
    <row r="106">
      <c r="A106" s="6" t="inlineStr">
        <is>
          <t>S116</t>
        </is>
      </c>
      <c r="B106" s="6" t="inlineStr">
        <is>
          <t>容县浪水林场2026年度八角鲜果采收权网络竞价</t>
        </is>
      </c>
      <c r="C106" s="6" t="inlineStr">
        <is>
          <t>产权交易平台（dscq.com）</t>
        </is>
      </c>
      <c r="D106" s="6" t="inlineStr">
        <is>
          <t>2026-08-12</t>
        </is>
      </c>
      <c r="E106" s="6" t="inlineStr">
        <is>
          <t>交易平台</t>
        </is>
      </c>
      <c r="F106" s="6" t="inlineStr">
        <is>
          <t>2019亩采收权按底价0.46万元成交；同林场2025年度1573.5亩成交3.18万元。</t>
        </is>
      </c>
      <c r="G106" s="19" t="inlineStr">
        <is>
          <t>https://www.dscq.com/bidDetails/793bdaeaa5e2421494fef9b13b0a741c.shtml</t>
        </is>
      </c>
    </row>
    <row r="107">
      <c r="A107" s="8" t="inlineStr">
        <is>
          <t>S117</t>
        </is>
      </c>
      <c r="B107" s="8" t="inlineStr">
        <is>
          <t>派阳山林场八角产品出口迪拜</t>
        </is>
      </c>
      <c r="C107" s="8" t="inlineStr">
        <is>
          <t>广西壮族自治区林业局</t>
        </is>
      </c>
      <c r="D107" s="8" t="inlineStr">
        <is>
          <t>2026-09-30</t>
        </is>
      </c>
      <c r="E107" s="8" t="inlineStr">
        <is>
          <t>官方材料</t>
        </is>
      </c>
      <c r="F107" s="8" t="inlineStr">
        <is>
          <t>单批6吨、总价值80余万元出口迪拜。</t>
        </is>
      </c>
      <c r="G107" s="20" t="inlineStr">
        <is>
          <t>http://lyj.gxzf.gov.cn/xwzx/xxkb/t28188055.shtml</t>
        </is>
      </c>
    </row>
  </sheetData>
  <autoFilter ref="A1:G107"/>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G17" r:id="rId16"/>
    <hyperlink xmlns:r="http://schemas.openxmlformats.org/officeDocument/2006/relationships" ref="G18" r:id="rId17"/>
    <hyperlink xmlns:r="http://schemas.openxmlformats.org/officeDocument/2006/relationships" ref="G19" r:id="rId18"/>
    <hyperlink xmlns:r="http://schemas.openxmlformats.org/officeDocument/2006/relationships" ref="G20" r:id="rId19"/>
    <hyperlink xmlns:r="http://schemas.openxmlformats.org/officeDocument/2006/relationships" ref="G21" r:id="rId20"/>
    <hyperlink xmlns:r="http://schemas.openxmlformats.org/officeDocument/2006/relationships" ref="G22" r:id="rId21"/>
    <hyperlink xmlns:r="http://schemas.openxmlformats.org/officeDocument/2006/relationships" ref="G23" r:id="rId22"/>
    <hyperlink xmlns:r="http://schemas.openxmlformats.org/officeDocument/2006/relationships" ref="G24" r:id="rId23"/>
    <hyperlink xmlns:r="http://schemas.openxmlformats.org/officeDocument/2006/relationships" ref="G25" r:id="rId24"/>
    <hyperlink xmlns:r="http://schemas.openxmlformats.org/officeDocument/2006/relationships" ref="G26" r:id="rId25"/>
    <hyperlink xmlns:r="http://schemas.openxmlformats.org/officeDocument/2006/relationships" ref="G27" r:id="rId26"/>
    <hyperlink xmlns:r="http://schemas.openxmlformats.org/officeDocument/2006/relationships" ref="G28" r:id="rId27"/>
    <hyperlink xmlns:r="http://schemas.openxmlformats.org/officeDocument/2006/relationships" ref="G29" r:id="rId28"/>
    <hyperlink xmlns:r="http://schemas.openxmlformats.org/officeDocument/2006/relationships" ref="G30" r:id="rId29"/>
    <hyperlink xmlns:r="http://schemas.openxmlformats.org/officeDocument/2006/relationships" ref="G31" r:id="rId30"/>
    <hyperlink xmlns:r="http://schemas.openxmlformats.org/officeDocument/2006/relationships" ref="G32" r:id="rId31"/>
    <hyperlink xmlns:r="http://schemas.openxmlformats.org/officeDocument/2006/relationships" ref="G33" r:id="rId32"/>
    <hyperlink xmlns:r="http://schemas.openxmlformats.org/officeDocument/2006/relationships" ref="G34" r:id="rId33"/>
    <hyperlink xmlns:r="http://schemas.openxmlformats.org/officeDocument/2006/relationships" ref="G35" r:id="rId34"/>
    <hyperlink xmlns:r="http://schemas.openxmlformats.org/officeDocument/2006/relationships" ref="G36" r:id="rId35"/>
    <hyperlink xmlns:r="http://schemas.openxmlformats.org/officeDocument/2006/relationships" ref="G37" r:id="rId36"/>
    <hyperlink xmlns:r="http://schemas.openxmlformats.org/officeDocument/2006/relationships" ref="G38" r:id="rId37"/>
    <hyperlink xmlns:r="http://schemas.openxmlformats.org/officeDocument/2006/relationships" ref="G39" r:id="rId38"/>
    <hyperlink xmlns:r="http://schemas.openxmlformats.org/officeDocument/2006/relationships" ref="G40" r:id="rId39"/>
    <hyperlink xmlns:r="http://schemas.openxmlformats.org/officeDocument/2006/relationships" ref="G41" r:id="rId40"/>
    <hyperlink xmlns:r="http://schemas.openxmlformats.org/officeDocument/2006/relationships" ref="G42" r:id="rId41"/>
    <hyperlink xmlns:r="http://schemas.openxmlformats.org/officeDocument/2006/relationships" ref="G43" r:id="rId42"/>
    <hyperlink xmlns:r="http://schemas.openxmlformats.org/officeDocument/2006/relationships" ref="G44" r:id="rId43"/>
    <hyperlink xmlns:r="http://schemas.openxmlformats.org/officeDocument/2006/relationships" ref="G45" r:id="rId44"/>
    <hyperlink xmlns:r="http://schemas.openxmlformats.org/officeDocument/2006/relationships" ref="G46" r:id="rId45"/>
    <hyperlink xmlns:r="http://schemas.openxmlformats.org/officeDocument/2006/relationships" ref="G47" r:id="rId46"/>
    <hyperlink xmlns:r="http://schemas.openxmlformats.org/officeDocument/2006/relationships" ref="G48" r:id="rId47"/>
    <hyperlink xmlns:r="http://schemas.openxmlformats.org/officeDocument/2006/relationships" ref="G49" r:id="rId48"/>
    <hyperlink xmlns:r="http://schemas.openxmlformats.org/officeDocument/2006/relationships" ref="G50" r:id="rId49"/>
    <hyperlink xmlns:r="http://schemas.openxmlformats.org/officeDocument/2006/relationships" ref="G51" r:id="rId50"/>
    <hyperlink xmlns:r="http://schemas.openxmlformats.org/officeDocument/2006/relationships" ref="G52" r:id="rId51"/>
    <hyperlink xmlns:r="http://schemas.openxmlformats.org/officeDocument/2006/relationships" ref="G53" r:id="rId52"/>
    <hyperlink xmlns:r="http://schemas.openxmlformats.org/officeDocument/2006/relationships" ref="G54" r:id="rId53"/>
    <hyperlink xmlns:r="http://schemas.openxmlformats.org/officeDocument/2006/relationships" ref="G55" r:id="rId54"/>
    <hyperlink xmlns:r="http://schemas.openxmlformats.org/officeDocument/2006/relationships" ref="G56" r:id="rId55"/>
    <hyperlink xmlns:r="http://schemas.openxmlformats.org/officeDocument/2006/relationships" ref="G57" r:id="rId56"/>
    <hyperlink xmlns:r="http://schemas.openxmlformats.org/officeDocument/2006/relationships" ref="G58" r:id="rId57"/>
    <hyperlink xmlns:r="http://schemas.openxmlformats.org/officeDocument/2006/relationships" ref="G59" r:id="rId58"/>
    <hyperlink xmlns:r="http://schemas.openxmlformats.org/officeDocument/2006/relationships" ref="G60" r:id="rId59"/>
    <hyperlink xmlns:r="http://schemas.openxmlformats.org/officeDocument/2006/relationships" ref="G61" r:id="rId60"/>
    <hyperlink xmlns:r="http://schemas.openxmlformats.org/officeDocument/2006/relationships" ref="G62" r:id="rId61"/>
    <hyperlink xmlns:r="http://schemas.openxmlformats.org/officeDocument/2006/relationships" ref="G63" r:id="rId62"/>
    <hyperlink xmlns:r="http://schemas.openxmlformats.org/officeDocument/2006/relationships" ref="G64" r:id="rId63"/>
    <hyperlink xmlns:r="http://schemas.openxmlformats.org/officeDocument/2006/relationships" ref="G65" r:id="rId64"/>
    <hyperlink xmlns:r="http://schemas.openxmlformats.org/officeDocument/2006/relationships" ref="G66" r:id="rId65"/>
    <hyperlink xmlns:r="http://schemas.openxmlformats.org/officeDocument/2006/relationships" ref="G67" r:id="rId66"/>
    <hyperlink xmlns:r="http://schemas.openxmlformats.org/officeDocument/2006/relationships" ref="G68" r:id="rId67"/>
    <hyperlink xmlns:r="http://schemas.openxmlformats.org/officeDocument/2006/relationships" ref="G69" r:id="rId68"/>
    <hyperlink xmlns:r="http://schemas.openxmlformats.org/officeDocument/2006/relationships" ref="G70" r:id="rId69"/>
    <hyperlink xmlns:r="http://schemas.openxmlformats.org/officeDocument/2006/relationships" ref="G71" r:id="rId70"/>
    <hyperlink xmlns:r="http://schemas.openxmlformats.org/officeDocument/2006/relationships" ref="G72" r:id="rId71"/>
    <hyperlink xmlns:r="http://schemas.openxmlformats.org/officeDocument/2006/relationships" ref="G73" r:id="rId72"/>
    <hyperlink xmlns:r="http://schemas.openxmlformats.org/officeDocument/2006/relationships" ref="G74" r:id="rId73"/>
    <hyperlink xmlns:r="http://schemas.openxmlformats.org/officeDocument/2006/relationships" ref="G75" r:id="rId74"/>
    <hyperlink xmlns:r="http://schemas.openxmlformats.org/officeDocument/2006/relationships" ref="G76" r:id="rId75"/>
    <hyperlink xmlns:r="http://schemas.openxmlformats.org/officeDocument/2006/relationships" ref="G77" r:id="rId76"/>
    <hyperlink xmlns:r="http://schemas.openxmlformats.org/officeDocument/2006/relationships" ref="G78" r:id="rId77"/>
    <hyperlink xmlns:r="http://schemas.openxmlformats.org/officeDocument/2006/relationships" ref="G79" r:id="rId78"/>
    <hyperlink xmlns:r="http://schemas.openxmlformats.org/officeDocument/2006/relationships" ref="G80" r:id="rId79"/>
    <hyperlink xmlns:r="http://schemas.openxmlformats.org/officeDocument/2006/relationships" ref="G81" r:id="rId80"/>
    <hyperlink xmlns:r="http://schemas.openxmlformats.org/officeDocument/2006/relationships" ref="G82" r:id="rId81"/>
    <hyperlink xmlns:r="http://schemas.openxmlformats.org/officeDocument/2006/relationships" ref="G83" r:id="rId82"/>
    <hyperlink xmlns:r="http://schemas.openxmlformats.org/officeDocument/2006/relationships" ref="G84" r:id="rId83"/>
    <hyperlink xmlns:r="http://schemas.openxmlformats.org/officeDocument/2006/relationships" ref="G85" r:id="rId84"/>
    <hyperlink xmlns:r="http://schemas.openxmlformats.org/officeDocument/2006/relationships" ref="G86" r:id="rId85"/>
    <hyperlink xmlns:r="http://schemas.openxmlformats.org/officeDocument/2006/relationships" ref="G87" r:id="rId86"/>
    <hyperlink xmlns:r="http://schemas.openxmlformats.org/officeDocument/2006/relationships" ref="G88" r:id="rId87"/>
    <hyperlink xmlns:r="http://schemas.openxmlformats.org/officeDocument/2006/relationships" ref="G89" r:id="rId88"/>
    <hyperlink xmlns:r="http://schemas.openxmlformats.org/officeDocument/2006/relationships" ref="G90" r:id="rId89"/>
    <hyperlink xmlns:r="http://schemas.openxmlformats.org/officeDocument/2006/relationships" ref="G91" r:id="rId90"/>
    <hyperlink xmlns:r="http://schemas.openxmlformats.org/officeDocument/2006/relationships" ref="G92" r:id="rId91"/>
    <hyperlink xmlns:r="http://schemas.openxmlformats.org/officeDocument/2006/relationships" ref="G93" r:id="rId92"/>
    <hyperlink xmlns:r="http://schemas.openxmlformats.org/officeDocument/2006/relationships" ref="G94" r:id="rId93"/>
    <hyperlink xmlns:r="http://schemas.openxmlformats.org/officeDocument/2006/relationships" ref="G95" r:id="rId94"/>
    <hyperlink xmlns:r="http://schemas.openxmlformats.org/officeDocument/2006/relationships" ref="G96" r:id="rId95"/>
    <hyperlink xmlns:r="http://schemas.openxmlformats.org/officeDocument/2006/relationships" ref="G97" r:id="rId96"/>
    <hyperlink xmlns:r="http://schemas.openxmlformats.org/officeDocument/2006/relationships" ref="G98" r:id="rId97"/>
    <hyperlink xmlns:r="http://schemas.openxmlformats.org/officeDocument/2006/relationships" ref="G99" r:id="rId98"/>
    <hyperlink xmlns:r="http://schemas.openxmlformats.org/officeDocument/2006/relationships" ref="G100" r:id="rId99"/>
    <hyperlink xmlns:r="http://schemas.openxmlformats.org/officeDocument/2006/relationships" ref="G101" r:id="rId100"/>
    <hyperlink xmlns:r="http://schemas.openxmlformats.org/officeDocument/2006/relationships" ref="G102" r:id="rId101"/>
    <hyperlink xmlns:r="http://schemas.openxmlformats.org/officeDocument/2006/relationships" ref="G103" r:id="rId102"/>
    <hyperlink xmlns:r="http://schemas.openxmlformats.org/officeDocument/2006/relationships" ref="G104" r:id="rId103"/>
    <hyperlink xmlns:r="http://schemas.openxmlformats.org/officeDocument/2006/relationships" ref="G105" r:id="rId104"/>
    <hyperlink xmlns:r="http://schemas.openxmlformats.org/officeDocument/2006/relationships" ref="G106" r:id="rId105"/>
    <hyperlink xmlns:r="http://schemas.openxmlformats.org/officeDocument/2006/relationships" ref="G107" r:id="rId10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2026-10-08T14:54:16Z</dcterms:created>
  <dcterms:modified xsi:type="dcterms:W3CDTF">2026-10-08T14:54:16Z</dcterms:modified>
</cp:coreProperties>
</file>